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320"/>
  </bookViews>
  <sheets>
    <sheet name="vir" sheetId="1" r:id="rId1"/>
    <sheet name="siev" sheetId="3" r:id="rId2"/>
    <sheet name="Sheet1" sheetId="4" r:id="rId3"/>
    <sheet name="Sheet2" sheetId="2" r:id="rId4"/>
  </sheets>
  <calcPr calcId="152511"/>
</workbook>
</file>

<file path=xl/calcChain.xml><?xml version="1.0" encoding="utf-8"?>
<calcChain xmlns="http://schemas.openxmlformats.org/spreadsheetml/2006/main">
  <c r="AG6" i="1" l="1"/>
  <c r="AG3" i="3"/>
  <c r="AG5" i="3"/>
  <c r="AG4" i="3"/>
  <c r="AG4" i="1"/>
  <c r="AG20" i="3"/>
  <c r="AG21" i="3"/>
  <c r="AG12" i="3"/>
  <c r="AG24" i="1"/>
  <c r="AG27" i="1"/>
  <c r="AG29" i="1"/>
  <c r="AG19" i="1"/>
  <c r="AG32" i="1"/>
  <c r="AG37" i="1"/>
  <c r="AG8" i="1"/>
  <c r="AG36" i="1"/>
  <c r="AG16" i="1"/>
  <c r="AG12" i="1"/>
  <c r="AG30" i="1"/>
  <c r="AG26" i="1"/>
  <c r="AG9" i="1"/>
  <c r="AG20" i="1"/>
  <c r="AG21" i="1"/>
  <c r="AG22" i="1"/>
  <c r="AG7" i="3"/>
  <c r="AG11" i="1"/>
  <c r="AG10" i="1"/>
  <c r="AG31" i="1"/>
  <c r="AG28" i="1"/>
  <c r="AG18" i="1"/>
  <c r="AG25" i="1"/>
  <c r="AG13" i="1"/>
  <c r="AG14" i="1"/>
  <c r="AG23" i="1"/>
  <c r="AG34" i="1"/>
  <c r="AG35" i="1"/>
  <c r="AG17" i="1"/>
  <c r="AG15" i="1"/>
  <c r="AG5" i="1"/>
  <c r="AG7" i="1"/>
  <c r="AG33" i="1"/>
  <c r="AG3" i="1"/>
  <c r="D14" i="2" l="1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E5" i="2"/>
  <c r="D5" i="2"/>
  <c r="D4" i="2"/>
  <c r="E4" i="2" s="1"/>
  <c r="D3" i="2"/>
  <c r="E3" i="2" s="1"/>
  <c r="D2" i="2"/>
  <c r="E2" i="2" s="1"/>
</calcChain>
</file>

<file path=xl/sharedStrings.xml><?xml version="1.0" encoding="utf-8"?>
<sst xmlns="http://schemas.openxmlformats.org/spreadsheetml/2006/main" count="352" uniqueCount="113">
  <si>
    <t>Name, surname</t>
  </si>
  <si>
    <t>Club</t>
  </si>
  <si>
    <t>Payment</t>
  </si>
  <si>
    <t>City</t>
  </si>
  <si>
    <t>Set</t>
  </si>
  <si>
    <t>Place</t>
  </si>
  <si>
    <t>PES</t>
  </si>
  <si>
    <t>Riga</t>
  </si>
  <si>
    <t>Inta Ivanova</t>
  </si>
  <si>
    <t>BJC Daugmale</t>
  </si>
  <si>
    <t>yes</t>
  </si>
  <si>
    <t>Kristīne Rjabova</t>
  </si>
  <si>
    <t>Jevgenijs Ņikitins</t>
  </si>
  <si>
    <t>Traverss</t>
  </si>
  <si>
    <t>Madara Krūmiņa</t>
  </si>
  <si>
    <t>Edvards Gruzītis</t>
  </si>
  <si>
    <t>FBC Dingo</t>
  </si>
  <si>
    <t>Kaspars Vilks</t>
  </si>
  <si>
    <t>Viesturs Luka-Indāns</t>
  </si>
  <si>
    <t>Signija Joce</t>
  </si>
  <si>
    <t>Klaipeda</t>
  </si>
  <si>
    <t>Pēteris Meirāns</t>
  </si>
  <si>
    <t>ind.</t>
  </si>
  <si>
    <t>Aleksandr Prohhorov</t>
  </si>
  <si>
    <t>TKK</t>
  </si>
  <si>
    <t>Tallinn</t>
  </si>
  <si>
    <t>Artūrs Svjatovs</t>
  </si>
  <si>
    <t>Skala</t>
  </si>
  <si>
    <t>Konstantins Lazorkins</t>
  </si>
  <si>
    <t>Katrīna Cirvele</t>
  </si>
  <si>
    <t>FBC DINGO, MadRock/Nihil</t>
  </si>
  <si>
    <t>Jekaterina Koževņikova</t>
  </si>
  <si>
    <t>Elza Baraka</t>
  </si>
  <si>
    <t>Mikus Stass</t>
  </si>
  <si>
    <t>Kaunas</t>
  </si>
  <si>
    <t>Saulius Kazlauskas</t>
  </si>
  <si>
    <t>Climbing Club Kaunas</t>
  </si>
  <si>
    <t>Anna Krajuškina</t>
  </si>
  <si>
    <t>Maksim Lind</t>
  </si>
  <si>
    <t>Andrejs Derevjanko</t>
  </si>
  <si>
    <t>Izolde Ivanova</t>
  </si>
  <si>
    <t>Vladimirs Iljins</t>
  </si>
  <si>
    <t>Pavel Timonin</t>
  </si>
  <si>
    <t>Scala Dream</t>
  </si>
  <si>
    <t>Milda Koreivaitė</t>
  </si>
  <si>
    <t>Montis magia</t>
  </si>
  <si>
    <t>Vilnius</t>
  </si>
  <si>
    <t>Justas Urbanavičius</t>
  </si>
  <si>
    <t>Oskaras Mikelionis</t>
  </si>
  <si>
    <t>Diāna Lotiņa</t>
  </si>
  <si>
    <t>Mikhail Kochetkov</t>
  </si>
  <si>
    <t>Modestas Klimavicius</t>
  </si>
  <si>
    <t>Dainius Bitinas</t>
  </si>
  <si>
    <t>Oleg Anisimov</t>
  </si>
  <si>
    <t>Aleksejs Šuktomovs</t>
  </si>
  <si>
    <t>Aleksandr Narožnij</t>
  </si>
  <si>
    <t>Klaipėda</t>
  </si>
  <si>
    <t>Julija Kaleinikova</t>
  </si>
  <si>
    <t>Irina Narozniaja</t>
  </si>
  <si>
    <t>Artūrs Dombrovskis</t>
  </si>
  <si>
    <t>Nerijus Ruginis</t>
  </si>
  <si>
    <t>Trofim Teriochin</t>
  </si>
  <si>
    <t>Jānis Andersons</t>
  </si>
  <si>
    <t>Natalja Pinna</t>
  </si>
  <si>
    <t>Jelena Tishakova</t>
  </si>
  <si>
    <t>Igor Lematško</t>
  </si>
  <si>
    <t>Eduards Hrustaļovs</t>
  </si>
  <si>
    <t>SKALA / TRAVERSS</t>
  </si>
  <si>
    <t>Patriks Putniņš</t>
  </si>
  <si>
    <t>Alise Drozdova</t>
  </si>
  <si>
    <t>Julija Popova</t>
  </si>
  <si>
    <t>Rigas Skolenu Pils</t>
  </si>
  <si>
    <t>Oskars Boriss Stankevics</t>
  </si>
  <si>
    <t>Rolands Ruģēns</t>
  </si>
  <si>
    <t>Anna Krasanova</t>
  </si>
  <si>
    <t>Mārtiņš Aržanovskis</t>
  </si>
  <si>
    <t>Брюнин Юрий</t>
  </si>
  <si>
    <t>Pskov</t>
  </si>
  <si>
    <t>Vasilev Dmitriy</t>
  </si>
  <si>
    <t>Dmitrij Iljusenko</t>
  </si>
  <si>
    <t>Igors Sakels</t>
  </si>
  <si>
    <t>Aleksejs Jefimovs</t>
  </si>
  <si>
    <t>Onsight</t>
  </si>
  <si>
    <t>Red point</t>
  </si>
  <si>
    <t>Bonus</t>
  </si>
  <si>
    <t>6a</t>
  </si>
  <si>
    <t>6a+</t>
  </si>
  <si>
    <t>6b</t>
  </si>
  <si>
    <t>6b+</t>
  </si>
  <si>
    <t>6c</t>
  </si>
  <si>
    <t>6c+</t>
  </si>
  <si>
    <t>7a</t>
  </si>
  <si>
    <t>7a+</t>
  </si>
  <si>
    <t>7b</t>
  </si>
  <si>
    <t>7b+</t>
  </si>
  <si>
    <t>7c</t>
  </si>
  <si>
    <t>7c+</t>
  </si>
  <si>
    <t>5+</t>
  </si>
  <si>
    <t>8a</t>
  </si>
  <si>
    <t>Danila Yamchuk</t>
  </si>
  <si>
    <t>Ksenija Dobržinska</t>
  </si>
  <si>
    <t>yes/20</t>
  </si>
  <si>
    <t>Yes/20/parsk</t>
  </si>
  <si>
    <t>Yes/20</t>
  </si>
  <si>
    <t>Points</t>
  </si>
  <si>
    <t>ye</t>
  </si>
  <si>
    <t>Marius Pacevičius</t>
  </si>
  <si>
    <t>Kaunas climbng club</t>
  </si>
  <si>
    <t>yes/25</t>
  </si>
  <si>
    <t>10 best routes</t>
  </si>
  <si>
    <t>Qual.</t>
  </si>
  <si>
    <t>top</t>
  </si>
  <si>
    <t>24+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</si>
</sst>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2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0" fillId="0" borderId="1" xfId="0" applyFill="1" applyBorder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3" borderId="0" xfId="0" applyFill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2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2"/>
    </xf>
    <xf numFmtId="0" fontId="0" fillId="3" borderId="0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zoomScale="80" zoomScaleNormal="80" workbookViewId="0">
      <pane ySplit="2" topLeftCell="A3" activePane="bottomLeft" state="frozen"/>
      <selection pane="bottomLeft" activeCell="AI3" sqref="AI3"/>
    </sheetView>
  </sheetViews>
  <sheetFormatPr defaultRowHeight="15" x14ac:dyDescent="0.25"/>
  <cols>
    <col min="1" max="1" width="3.42578125" style="4" bestFit="1" customWidth="1"/>
    <col min="2" max="2" width="19.85546875" style="34" customWidth="1"/>
    <col min="3" max="3" width="14.42578125" style="12" customWidth="1"/>
    <col min="4" max="4" width="10.85546875" style="12" hidden="1" customWidth="1"/>
    <col min="5" max="5" width="12.42578125" style="11" hidden="1" customWidth="1"/>
    <col min="6" max="6" width="5.7109375" style="12" hidden="1" customWidth="1"/>
    <col min="7" max="32" width="4.5703125" style="4" customWidth="1"/>
    <col min="33" max="33" width="8.5703125" style="4" customWidth="1"/>
    <col min="34" max="34" width="10.85546875" style="4" customWidth="1"/>
    <col min="35" max="16384" width="9.140625" style="4"/>
  </cols>
  <sheetData>
    <row r="1" spans="1:36" ht="29.25" customHeight="1" x14ac:dyDescent="0.25">
      <c r="A1" s="61"/>
      <c r="B1" s="62" t="s">
        <v>0</v>
      </c>
      <c r="C1" s="62" t="s">
        <v>1</v>
      </c>
      <c r="D1" s="62" t="s">
        <v>2</v>
      </c>
      <c r="E1" s="62" t="s">
        <v>3</v>
      </c>
      <c r="F1" s="62" t="s">
        <v>4</v>
      </c>
      <c r="G1" s="9" t="s">
        <v>97</v>
      </c>
      <c r="H1" s="9" t="s">
        <v>87</v>
      </c>
      <c r="I1" s="9" t="s">
        <v>90</v>
      </c>
      <c r="J1" s="9" t="s">
        <v>97</v>
      </c>
      <c r="K1" s="9" t="s">
        <v>87</v>
      </c>
      <c r="L1" s="9" t="s">
        <v>93</v>
      </c>
      <c r="M1" s="9" t="s">
        <v>89</v>
      </c>
      <c r="N1" s="9" t="s">
        <v>86</v>
      </c>
      <c r="O1" s="9" t="s">
        <v>97</v>
      </c>
      <c r="P1" s="9" t="s">
        <v>90</v>
      </c>
      <c r="Q1" s="9" t="s">
        <v>85</v>
      </c>
      <c r="R1" s="9" t="s">
        <v>87</v>
      </c>
      <c r="S1" s="9" t="s">
        <v>88</v>
      </c>
      <c r="T1" s="9" t="s">
        <v>89</v>
      </c>
      <c r="U1" s="9" t="s">
        <v>88</v>
      </c>
      <c r="V1" s="9" t="s">
        <v>92</v>
      </c>
      <c r="W1" s="9" t="s">
        <v>97</v>
      </c>
      <c r="X1" s="9" t="s">
        <v>85</v>
      </c>
      <c r="Y1" s="9" t="s">
        <v>85</v>
      </c>
      <c r="Z1" s="9" t="s">
        <v>86</v>
      </c>
      <c r="AA1" s="9" t="s">
        <v>87</v>
      </c>
      <c r="AB1" s="9" t="s">
        <v>91</v>
      </c>
      <c r="AC1" s="9" t="s">
        <v>92</v>
      </c>
      <c r="AD1" s="9" t="s">
        <v>88</v>
      </c>
      <c r="AE1" s="9" t="s">
        <v>98</v>
      </c>
      <c r="AF1" s="9" t="s">
        <v>89</v>
      </c>
      <c r="AG1" s="52" t="s">
        <v>109</v>
      </c>
      <c r="AH1" s="37" t="s">
        <v>110</v>
      </c>
    </row>
    <row r="2" spans="1:36" s="12" customFormat="1" ht="22.5" customHeight="1" x14ac:dyDescent="0.25">
      <c r="A2" s="61"/>
      <c r="B2" s="62"/>
      <c r="C2" s="62"/>
      <c r="D2" s="62"/>
      <c r="E2" s="62"/>
      <c r="F2" s="62"/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9">
        <v>8</v>
      </c>
      <c r="O2" s="9">
        <v>9</v>
      </c>
      <c r="P2" s="9">
        <v>10</v>
      </c>
      <c r="Q2" s="9">
        <v>11</v>
      </c>
      <c r="R2" s="9">
        <v>12</v>
      </c>
      <c r="S2" s="9">
        <v>13</v>
      </c>
      <c r="T2" s="9">
        <v>14</v>
      </c>
      <c r="U2" s="9">
        <v>15</v>
      </c>
      <c r="V2" s="9">
        <v>16</v>
      </c>
      <c r="W2" s="9">
        <v>17</v>
      </c>
      <c r="X2" s="9">
        <v>18</v>
      </c>
      <c r="Y2" s="9">
        <v>19</v>
      </c>
      <c r="Z2" s="9">
        <v>20</v>
      </c>
      <c r="AA2" s="9">
        <v>21</v>
      </c>
      <c r="AB2" s="9">
        <v>22</v>
      </c>
      <c r="AC2" s="9">
        <v>23</v>
      </c>
      <c r="AD2" s="9">
        <v>24</v>
      </c>
      <c r="AE2" s="9">
        <v>25</v>
      </c>
      <c r="AF2" s="9">
        <v>26</v>
      </c>
      <c r="AG2" s="9" t="s">
        <v>104</v>
      </c>
      <c r="AH2" s="9" t="s">
        <v>5</v>
      </c>
    </row>
    <row r="3" spans="1:36" s="12" customFormat="1" ht="28.5" customHeight="1" x14ac:dyDescent="0.25">
      <c r="A3" s="10">
        <v>1</v>
      </c>
      <c r="B3" s="44" t="s">
        <v>73</v>
      </c>
      <c r="C3" s="14" t="s">
        <v>16</v>
      </c>
      <c r="D3" s="14" t="s">
        <v>10</v>
      </c>
      <c r="E3" s="8" t="s">
        <v>7</v>
      </c>
      <c r="F3" s="14">
        <v>1</v>
      </c>
      <c r="G3" s="4"/>
      <c r="H3" s="4">
        <v>150</v>
      </c>
      <c r="I3" s="4">
        <v>300</v>
      </c>
      <c r="J3" s="4"/>
      <c r="K3" s="4"/>
      <c r="L3" s="4">
        <v>480</v>
      </c>
      <c r="M3" s="4">
        <v>260</v>
      </c>
      <c r="N3" s="4"/>
      <c r="O3" s="4"/>
      <c r="P3" s="4">
        <v>300</v>
      </c>
      <c r="Q3" s="4"/>
      <c r="R3" s="4"/>
      <c r="S3" s="4"/>
      <c r="T3" s="4"/>
      <c r="U3" s="4">
        <v>200</v>
      </c>
      <c r="V3" s="4">
        <v>410</v>
      </c>
      <c r="W3" s="4"/>
      <c r="X3" s="4"/>
      <c r="Y3" s="4"/>
      <c r="Z3" s="4"/>
      <c r="AA3" s="4"/>
      <c r="AB3" s="4">
        <v>370</v>
      </c>
      <c r="AC3" s="4">
        <v>410</v>
      </c>
      <c r="AD3" s="4"/>
      <c r="AE3" s="4">
        <v>560</v>
      </c>
      <c r="AF3" s="4"/>
      <c r="AG3" s="4">
        <f>SUM(G3:AF3)</f>
        <v>3440</v>
      </c>
      <c r="AH3" s="4">
        <v>1</v>
      </c>
    </row>
    <row r="4" spans="1:36" ht="20.100000000000001" customHeight="1" x14ac:dyDescent="0.25">
      <c r="A4" s="10">
        <v>2</v>
      </c>
      <c r="B4" s="44" t="s">
        <v>50</v>
      </c>
      <c r="C4" s="14" t="s">
        <v>43</v>
      </c>
      <c r="D4" s="14" t="s">
        <v>10</v>
      </c>
      <c r="E4" s="8" t="s">
        <v>20</v>
      </c>
      <c r="F4" s="14">
        <v>2</v>
      </c>
      <c r="H4" s="4">
        <v>150</v>
      </c>
      <c r="L4" s="4">
        <v>480</v>
      </c>
      <c r="M4" s="4">
        <v>260</v>
      </c>
      <c r="P4" s="4">
        <v>300</v>
      </c>
      <c r="U4" s="4">
        <v>200</v>
      </c>
      <c r="V4" s="4">
        <v>410</v>
      </c>
      <c r="AB4" s="4">
        <v>370</v>
      </c>
      <c r="AC4" s="4">
        <v>410</v>
      </c>
      <c r="AE4" s="4">
        <v>560</v>
      </c>
      <c r="AF4" s="4">
        <v>260</v>
      </c>
      <c r="AG4" s="4">
        <f>SUM(G4:AF4)</f>
        <v>3400</v>
      </c>
      <c r="AH4" s="4">
        <v>2</v>
      </c>
    </row>
    <row r="5" spans="1:36" s="24" customFormat="1" ht="20.100000000000001" customHeight="1" x14ac:dyDescent="0.25">
      <c r="A5" s="10">
        <v>3</v>
      </c>
      <c r="B5" s="44" t="s">
        <v>17</v>
      </c>
      <c r="C5" s="14" t="s">
        <v>9</v>
      </c>
      <c r="D5" s="14" t="s">
        <v>101</v>
      </c>
      <c r="E5" s="8" t="s">
        <v>7</v>
      </c>
      <c r="F5" s="14">
        <v>1</v>
      </c>
      <c r="G5" s="4"/>
      <c r="H5" s="4">
        <v>150</v>
      </c>
      <c r="I5" s="4">
        <v>240</v>
      </c>
      <c r="J5" s="4"/>
      <c r="K5" s="4"/>
      <c r="L5" s="4">
        <v>480</v>
      </c>
      <c r="M5" s="4">
        <v>260</v>
      </c>
      <c r="N5" s="4">
        <v>120</v>
      </c>
      <c r="O5" s="4"/>
      <c r="P5" s="4">
        <v>300</v>
      </c>
      <c r="Q5" s="4"/>
      <c r="R5" s="4"/>
      <c r="S5" s="4"/>
      <c r="T5" s="4">
        <v>260</v>
      </c>
      <c r="U5" s="4">
        <v>200</v>
      </c>
      <c r="V5" s="4">
        <v>410</v>
      </c>
      <c r="W5" s="4"/>
      <c r="X5" s="4"/>
      <c r="Y5" s="4"/>
      <c r="Z5" s="4"/>
      <c r="AA5" s="4">
        <v>150</v>
      </c>
      <c r="AB5" s="4">
        <v>370</v>
      </c>
      <c r="AC5" s="4">
        <v>328</v>
      </c>
      <c r="AD5" s="4"/>
      <c r="AE5" s="4">
        <v>373</v>
      </c>
      <c r="AF5" s="4">
        <v>260</v>
      </c>
      <c r="AG5" s="4">
        <f>AE5+AC5+AB5+V5+T5+P5+L5+I5+M5+AF5</f>
        <v>3281</v>
      </c>
      <c r="AH5" s="4">
        <v>3</v>
      </c>
      <c r="AI5" s="33"/>
      <c r="AJ5" s="33"/>
    </row>
    <row r="6" spans="1:36" s="24" customFormat="1" ht="19.5" customHeight="1" x14ac:dyDescent="0.25">
      <c r="A6" s="10">
        <v>4</v>
      </c>
      <c r="B6" s="44" t="s">
        <v>33</v>
      </c>
      <c r="C6" s="14" t="s">
        <v>9</v>
      </c>
      <c r="D6" s="14" t="s">
        <v>10</v>
      </c>
      <c r="E6" s="8" t="s">
        <v>7</v>
      </c>
      <c r="F6" s="14">
        <v>2</v>
      </c>
      <c r="G6" s="4"/>
      <c r="H6" s="4">
        <v>150</v>
      </c>
      <c r="I6" s="4">
        <v>200</v>
      </c>
      <c r="J6" s="4"/>
      <c r="K6" s="4"/>
      <c r="L6" s="4">
        <v>384</v>
      </c>
      <c r="M6" s="4">
        <v>260</v>
      </c>
      <c r="N6" s="4"/>
      <c r="O6" s="4"/>
      <c r="P6" s="4">
        <v>300</v>
      </c>
      <c r="Q6" s="4"/>
      <c r="R6" s="4"/>
      <c r="S6" s="4"/>
      <c r="T6" s="4">
        <v>260</v>
      </c>
      <c r="U6" s="4">
        <v>200</v>
      </c>
      <c r="V6" s="4">
        <v>410</v>
      </c>
      <c r="W6" s="4"/>
      <c r="X6" s="4"/>
      <c r="Y6" s="4"/>
      <c r="Z6" s="4"/>
      <c r="AA6" s="4"/>
      <c r="AB6" s="4">
        <v>370</v>
      </c>
      <c r="AC6" s="4">
        <v>410</v>
      </c>
      <c r="AD6" s="4"/>
      <c r="AE6" s="4">
        <v>373</v>
      </c>
      <c r="AF6" s="4">
        <v>260</v>
      </c>
      <c r="AG6" s="4">
        <f>AC6+AB6+AE6+V6+P6+L6+M6+T6+AF6+U6</f>
        <v>3227</v>
      </c>
      <c r="AH6" s="4">
        <v>4</v>
      </c>
      <c r="AI6" s="33"/>
      <c r="AJ6" s="33"/>
    </row>
    <row r="7" spans="1:36" ht="20.100000000000001" customHeight="1" x14ac:dyDescent="0.25">
      <c r="A7" s="10">
        <v>5</v>
      </c>
      <c r="B7" s="44" t="s">
        <v>15</v>
      </c>
      <c r="C7" s="14" t="s">
        <v>16</v>
      </c>
      <c r="D7" s="14" t="s">
        <v>10</v>
      </c>
      <c r="E7" s="8" t="s">
        <v>7</v>
      </c>
      <c r="F7" s="14">
        <v>1</v>
      </c>
      <c r="H7" s="4">
        <v>150</v>
      </c>
      <c r="I7" s="4">
        <v>300</v>
      </c>
      <c r="L7" s="4">
        <v>480</v>
      </c>
      <c r="M7" s="4">
        <v>260</v>
      </c>
      <c r="P7" s="4">
        <v>300</v>
      </c>
      <c r="T7" s="4">
        <v>260</v>
      </c>
      <c r="U7" s="4">
        <v>200</v>
      </c>
      <c r="V7" s="4">
        <v>328</v>
      </c>
      <c r="AB7" s="4">
        <v>370</v>
      </c>
      <c r="AC7" s="4">
        <v>410</v>
      </c>
      <c r="AD7" s="4">
        <v>200</v>
      </c>
      <c r="AF7" s="4">
        <v>260</v>
      </c>
      <c r="AG7" s="4">
        <f>AF7+AC7+AB7+V7+U7+T7+P7+M7+L7+I7</f>
        <v>3168</v>
      </c>
      <c r="AH7" s="4">
        <v>5</v>
      </c>
      <c r="AI7" s="33"/>
      <c r="AJ7" s="33"/>
    </row>
    <row r="8" spans="1:36" s="39" customFormat="1" ht="20.100000000000001" customHeight="1" thickBot="1" x14ac:dyDescent="0.3">
      <c r="A8" s="10">
        <v>6</v>
      </c>
      <c r="B8" s="55" t="s">
        <v>61</v>
      </c>
      <c r="C8" s="56" t="s">
        <v>43</v>
      </c>
      <c r="D8" s="56" t="s">
        <v>10</v>
      </c>
      <c r="E8" s="57" t="s">
        <v>20</v>
      </c>
      <c r="F8" s="56">
        <v>2</v>
      </c>
      <c r="P8" s="39">
        <v>300</v>
      </c>
      <c r="R8" s="39">
        <v>150</v>
      </c>
      <c r="S8" s="39">
        <v>200</v>
      </c>
      <c r="T8" s="39">
        <v>260</v>
      </c>
      <c r="U8" s="39">
        <v>200</v>
      </c>
      <c r="AA8" s="39">
        <v>150</v>
      </c>
      <c r="AB8" s="39">
        <v>370</v>
      </c>
      <c r="AC8" s="39">
        <v>410</v>
      </c>
      <c r="AD8" s="39">
        <v>200</v>
      </c>
      <c r="AF8" s="39">
        <v>260</v>
      </c>
      <c r="AG8" s="39">
        <f>SUM(P8:AF8)</f>
        <v>2500</v>
      </c>
      <c r="AH8" s="39">
        <v>6</v>
      </c>
    </row>
    <row r="9" spans="1:36" s="7" customFormat="1" ht="20.100000000000001" customHeight="1" x14ac:dyDescent="0.25">
      <c r="A9" s="10">
        <v>7</v>
      </c>
      <c r="B9" s="53" t="s">
        <v>42</v>
      </c>
      <c r="C9" s="16" t="s">
        <v>43</v>
      </c>
      <c r="D9" s="16" t="s">
        <v>10</v>
      </c>
      <c r="E9" s="15" t="s">
        <v>20</v>
      </c>
      <c r="F9" s="16">
        <v>2</v>
      </c>
      <c r="H9" s="7">
        <v>150</v>
      </c>
      <c r="I9" s="7">
        <v>300</v>
      </c>
      <c r="J9" s="7">
        <v>75</v>
      </c>
      <c r="K9" s="7">
        <v>150</v>
      </c>
      <c r="M9" s="7">
        <v>260</v>
      </c>
      <c r="P9" s="7">
        <v>300</v>
      </c>
      <c r="T9" s="7">
        <v>260</v>
      </c>
      <c r="U9" s="7">
        <v>160</v>
      </c>
      <c r="AB9" s="7">
        <v>370</v>
      </c>
      <c r="AC9" s="7">
        <v>328</v>
      </c>
      <c r="AF9" s="7">
        <v>208</v>
      </c>
      <c r="AG9" s="7">
        <f>AC9+AB9+T9+P9+M9+I9+K9+U9+AF9+H9</f>
        <v>2486</v>
      </c>
    </row>
    <row r="10" spans="1:36" ht="20.100000000000001" customHeight="1" x14ac:dyDescent="0.25">
      <c r="A10" s="10">
        <v>8</v>
      </c>
      <c r="B10" s="44" t="s">
        <v>21</v>
      </c>
      <c r="C10" s="14" t="s">
        <v>22</v>
      </c>
      <c r="D10" s="14" t="s">
        <v>10</v>
      </c>
      <c r="E10" s="8" t="s">
        <v>7</v>
      </c>
      <c r="F10" s="14">
        <v>1</v>
      </c>
      <c r="H10" s="4">
        <v>150</v>
      </c>
      <c r="I10" s="4">
        <v>139</v>
      </c>
      <c r="J10" s="4">
        <v>75</v>
      </c>
      <c r="K10" s="4">
        <v>150</v>
      </c>
      <c r="M10" s="4">
        <v>260</v>
      </c>
      <c r="P10" s="4">
        <v>300</v>
      </c>
      <c r="T10" s="4">
        <v>260</v>
      </c>
      <c r="U10" s="4">
        <v>200</v>
      </c>
      <c r="V10" s="4">
        <v>219</v>
      </c>
      <c r="Y10" s="4">
        <v>100</v>
      </c>
      <c r="AA10" s="4">
        <v>150</v>
      </c>
      <c r="AB10" s="4">
        <v>370</v>
      </c>
      <c r="AC10" s="4">
        <v>219</v>
      </c>
      <c r="AD10" s="4">
        <v>200</v>
      </c>
      <c r="AF10" s="4">
        <v>260</v>
      </c>
      <c r="AG10" s="4">
        <f>AF10+AD10+AC10+AB10+V10+T10+P10+M10+U10+K10</f>
        <v>2438</v>
      </c>
    </row>
    <row r="11" spans="1:36" ht="20.100000000000001" customHeight="1" x14ac:dyDescent="0.25">
      <c r="A11" s="10">
        <v>9</v>
      </c>
      <c r="B11" s="44" t="s">
        <v>80</v>
      </c>
      <c r="C11" s="14" t="s">
        <v>13</v>
      </c>
      <c r="D11" s="14" t="s">
        <v>10</v>
      </c>
      <c r="E11" s="8" t="s">
        <v>7</v>
      </c>
      <c r="F11" s="14">
        <v>1</v>
      </c>
      <c r="H11" s="4">
        <v>150</v>
      </c>
      <c r="I11" s="4">
        <v>300</v>
      </c>
      <c r="J11" s="4">
        <v>75</v>
      </c>
      <c r="K11" s="4">
        <v>150</v>
      </c>
      <c r="M11" s="4">
        <v>260</v>
      </c>
      <c r="O11" s="4">
        <v>40</v>
      </c>
      <c r="Q11" s="4">
        <v>100</v>
      </c>
      <c r="U11" s="4">
        <v>200</v>
      </c>
      <c r="V11" s="4">
        <v>410</v>
      </c>
      <c r="AB11" s="4">
        <v>370</v>
      </c>
      <c r="AC11" s="4">
        <v>219</v>
      </c>
      <c r="AF11" s="4">
        <v>260</v>
      </c>
      <c r="AG11" s="4">
        <f>AF11+AB11+V11+U11+M11+I11+AC11+K11+H11+Q11</f>
        <v>2419</v>
      </c>
    </row>
    <row r="12" spans="1:36" ht="36" customHeight="1" x14ac:dyDescent="0.25">
      <c r="A12" s="10">
        <v>10</v>
      </c>
      <c r="B12" s="44" t="s">
        <v>51</v>
      </c>
      <c r="C12" s="14" t="s">
        <v>43</v>
      </c>
      <c r="D12" s="14" t="s">
        <v>10</v>
      </c>
      <c r="E12" s="8" t="s">
        <v>20</v>
      </c>
      <c r="F12" s="14">
        <v>2</v>
      </c>
      <c r="H12" s="4">
        <v>150</v>
      </c>
      <c r="J12" s="4">
        <v>75</v>
      </c>
      <c r="K12" s="4">
        <v>150</v>
      </c>
      <c r="M12" s="4">
        <v>139</v>
      </c>
      <c r="P12" s="4">
        <v>300</v>
      </c>
      <c r="T12" s="4">
        <v>260</v>
      </c>
      <c r="U12" s="4">
        <v>200</v>
      </c>
      <c r="AB12" s="4">
        <v>370</v>
      </c>
      <c r="AC12" s="4">
        <v>219</v>
      </c>
      <c r="AD12" s="4">
        <v>200</v>
      </c>
      <c r="AF12" s="4">
        <v>260</v>
      </c>
      <c r="AG12" s="4">
        <f>H12+K12+M12+P12+T12+U12+AB12+AC12+AD12+AF12</f>
        <v>2248</v>
      </c>
    </row>
    <row r="13" spans="1:36" ht="20.100000000000001" customHeight="1" x14ac:dyDescent="0.25">
      <c r="A13" s="10">
        <v>11</v>
      </c>
      <c r="B13" s="44" t="s">
        <v>62</v>
      </c>
      <c r="C13" s="14" t="s">
        <v>6</v>
      </c>
      <c r="D13" s="14" t="s">
        <v>10</v>
      </c>
      <c r="E13" s="8" t="s">
        <v>7</v>
      </c>
      <c r="F13" s="14">
        <v>1</v>
      </c>
      <c r="H13" s="4">
        <v>150</v>
      </c>
      <c r="I13" s="4">
        <v>160</v>
      </c>
      <c r="J13" s="4">
        <v>75</v>
      </c>
      <c r="K13" s="4">
        <v>150</v>
      </c>
      <c r="M13" s="4">
        <v>260</v>
      </c>
      <c r="N13" s="4">
        <v>120</v>
      </c>
      <c r="P13" s="4">
        <v>300</v>
      </c>
      <c r="S13" s="4">
        <v>200</v>
      </c>
      <c r="U13" s="4">
        <v>200</v>
      </c>
      <c r="V13" s="4">
        <v>328</v>
      </c>
      <c r="AA13" s="4">
        <v>150</v>
      </c>
      <c r="AD13" s="4">
        <v>200</v>
      </c>
      <c r="AF13" s="4">
        <v>260</v>
      </c>
      <c r="AG13" s="4">
        <f>AF13+AD13+V13+P13+M13+S13+U13+I13+H13+K13</f>
        <v>2208</v>
      </c>
    </row>
    <row r="14" spans="1:36" s="24" customFormat="1" ht="20.100000000000001" customHeight="1" x14ac:dyDescent="0.25">
      <c r="A14" s="10">
        <v>12</v>
      </c>
      <c r="B14" s="44" t="s">
        <v>59</v>
      </c>
      <c r="C14" s="14" t="s">
        <v>9</v>
      </c>
      <c r="D14" s="14" t="s">
        <v>10</v>
      </c>
      <c r="E14" s="8" t="s">
        <v>7</v>
      </c>
      <c r="F14" s="14">
        <v>1</v>
      </c>
      <c r="G14" s="4">
        <v>75</v>
      </c>
      <c r="H14" s="4">
        <v>150</v>
      </c>
      <c r="I14" s="4"/>
      <c r="J14" s="4">
        <v>75</v>
      </c>
      <c r="K14" s="4">
        <v>150</v>
      </c>
      <c r="L14" s="4"/>
      <c r="M14" s="4">
        <v>260</v>
      </c>
      <c r="N14" s="4">
        <v>120</v>
      </c>
      <c r="O14" s="4">
        <v>75</v>
      </c>
      <c r="P14" s="4">
        <v>300</v>
      </c>
      <c r="Q14" s="4">
        <v>100</v>
      </c>
      <c r="R14" s="4">
        <v>150</v>
      </c>
      <c r="S14" s="4">
        <v>200</v>
      </c>
      <c r="T14" s="4">
        <v>260</v>
      </c>
      <c r="U14" s="4">
        <v>160</v>
      </c>
      <c r="V14" s="4"/>
      <c r="W14" s="4">
        <v>75</v>
      </c>
      <c r="X14" s="4"/>
      <c r="Y14" s="4">
        <v>100</v>
      </c>
      <c r="Z14" s="4">
        <v>120</v>
      </c>
      <c r="AA14" s="4">
        <v>150</v>
      </c>
      <c r="AB14" s="4">
        <v>197</v>
      </c>
      <c r="AC14" s="4"/>
      <c r="AD14" s="4">
        <v>200</v>
      </c>
      <c r="AE14" s="4"/>
      <c r="AF14" s="4">
        <v>139</v>
      </c>
      <c r="AG14" s="4">
        <f>AD14+AB14+U14+S14+P14+M14+T14+AA14+R14+K14</f>
        <v>2027</v>
      </c>
      <c r="AH14" s="4"/>
      <c r="AI14" s="33"/>
      <c r="AJ14" s="33"/>
    </row>
    <row r="15" spans="1:36" ht="34.5" customHeight="1" x14ac:dyDescent="0.25">
      <c r="A15" s="10">
        <v>13</v>
      </c>
      <c r="B15" s="44" t="s">
        <v>18</v>
      </c>
      <c r="C15" s="14" t="s">
        <v>9</v>
      </c>
      <c r="D15" s="14" t="s">
        <v>10</v>
      </c>
      <c r="E15" s="8" t="s">
        <v>7</v>
      </c>
      <c r="F15" s="14">
        <v>1</v>
      </c>
      <c r="H15" s="4">
        <v>80</v>
      </c>
      <c r="J15" s="4">
        <v>75</v>
      </c>
      <c r="K15" s="4">
        <v>150</v>
      </c>
      <c r="M15" s="4">
        <v>260</v>
      </c>
      <c r="P15" s="4">
        <v>300</v>
      </c>
      <c r="R15" s="4">
        <v>150</v>
      </c>
      <c r="S15" s="4">
        <v>200</v>
      </c>
      <c r="T15" s="4">
        <v>260</v>
      </c>
      <c r="U15" s="4">
        <v>200</v>
      </c>
      <c r="X15" s="4">
        <v>100</v>
      </c>
      <c r="Y15" s="4">
        <v>100</v>
      </c>
      <c r="AD15" s="4">
        <v>200</v>
      </c>
      <c r="AF15" s="4">
        <v>139</v>
      </c>
      <c r="AG15" s="4">
        <f>AD15+T15+U15+S15+P15+M15+K15+R15+AF15+Y15</f>
        <v>1959</v>
      </c>
      <c r="AI15" s="33"/>
      <c r="AJ15" s="33"/>
    </row>
    <row r="16" spans="1:36" ht="20.100000000000001" customHeight="1" x14ac:dyDescent="0.25">
      <c r="A16" s="10">
        <v>14</v>
      </c>
      <c r="B16" s="44" t="s">
        <v>52</v>
      </c>
      <c r="C16" s="14" t="s">
        <v>43</v>
      </c>
      <c r="D16" s="14" t="s">
        <v>105</v>
      </c>
      <c r="E16" s="8" t="s">
        <v>20</v>
      </c>
      <c r="F16" s="14">
        <v>2</v>
      </c>
      <c r="H16" s="4">
        <v>150</v>
      </c>
      <c r="J16" s="4">
        <v>75</v>
      </c>
      <c r="K16" s="4">
        <v>150</v>
      </c>
      <c r="O16" s="4">
        <v>75</v>
      </c>
      <c r="P16" s="4">
        <v>240</v>
      </c>
      <c r="T16" s="4">
        <v>260</v>
      </c>
      <c r="Z16" s="4">
        <v>120</v>
      </c>
      <c r="AB16" s="4">
        <v>370</v>
      </c>
      <c r="AD16" s="4">
        <v>200</v>
      </c>
      <c r="AF16" s="4">
        <v>208</v>
      </c>
      <c r="AG16" s="4">
        <f>SUM(H16:AF16)</f>
        <v>1848</v>
      </c>
    </row>
    <row r="17" spans="1:36" ht="20.100000000000001" customHeight="1" x14ac:dyDescent="0.25">
      <c r="A17" s="10">
        <v>15</v>
      </c>
      <c r="B17" s="44" t="s">
        <v>26</v>
      </c>
      <c r="C17" s="14" t="s">
        <v>27</v>
      </c>
      <c r="D17" s="14" t="s">
        <v>10</v>
      </c>
      <c r="E17" s="8" t="s">
        <v>7</v>
      </c>
      <c r="F17" s="14">
        <v>1</v>
      </c>
      <c r="H17" s="4">
        <v>150</v>
      </c>
      <c r="J17" s="4">
        <v>75</v>
      </c>
      <c r="K17" s="4">
        <v>150</v>
      </c>
      <c r="M17" s="4">
        <v>260</v>
      </c>
      <c r="O17" s="4">
        <v>75</v>
      </c>
      <c r="P17" s="4">
        <v>160</v>
      </c>
      <c r="Q17" s="4">
        <v>100</v>
      </c>
      <c r="R17" s="4">
        <v>150</v>
      </c>
      <c r="X17" s="4">
        <v>100</v>
      </c>
      <c r="Y17" s="4">
        <v>100</v>
      </c>
      <c r="Z17" s="4">
        <v>120</v>
      </c>
      <c r="AA17" s="4">
        <v>150</v>
      </c>
      <c r="AC17" s="4">
        <v>219</v>
      </c>
      <c r="AD17" s="4">
        <v>200</v>
      </c>
      <c r="AF17" s="4">
        <v>260</v>
      </c>
      <c r="AG17" s="4">
        <f>AF17+AC17+P17+M17+K17+H17+R17+AD17+AA17+Z17</f>
        <v>1819</v>
      </c>
      <c r="AI17" s="33"/>
      <c r="AJ17" s="33"/>
    </row>
    <row r="18" spans="1:36" ht="30.75" customHeight="1" x14ac:dyDescent="0.25">
      <c r="A18" s="10">
        <v>16</v>
      </c>
      <c r="B18" s="44" t="s">
        <v>75</v>
      </c>
      <c r="C18" s="14" t="s">
        <v>9</v>
      </c>
      <c r="D18" s="14" t="s">
        <v>101</v>
      </c>
      <c r="E18" s="8" t="s">
        <v>7</v>
      </c>
      <c r="F18" s="14">
        <v>1</v>
      </c>
      <c r="H18" s="4">
        <v>80</v>
      </c>
      <c r="J18" s="4">
        <v>75</v>
      </c>
      <c r="K18" s="4">
        <v>150</v>
      </c>
      <c r="M18" s="4">
        <v>260</v>
      </c>
      <c r="P18" s="4">
        <v>160</v>
      </c>
      <c r="Q18" s="4">
        <v>64</v>
      </c>
      <c r="S18" s="4">
        <v>200</v>
      </c>
      <c r="T18" s="4">
        <v>260</v>
      </c>
      <c r="X18" s="4">
        <v>100</v>
      </c>
      <c r="Y18" s="4">
        <v>100</v>
      </c>
      <c r="Z18" s="4">
        <v>120</v>
      </c>
      <c r="AA18" s="4">
        <v>150</v>
      </c>
      <c r="AD18" s="4">
        <v>200</v>
      </c>
      <c r="AG18" s="4">
        <f>AD18+AA18+T18+S18+P18+M18+K18+Y18+Z18+X18</f>
        <v>1700</v>
      </c>
      <c r="AI18" s="33"/>
      <c r="AJ18" s="33"/>
    </row>
    <row r="19" spans="1:36" ht="27.75" customHeight="1" x14ac:dyDescent="0.25">
      <c r="A19" s="10">
        <v>17</v>
      </c>
      <c r="B19" s="44" t="s">
        <v>76</v>
      </c>
      <c r="C19" s="14" t="s">
        <v>22</v>
      </c>
      <c r="D19" s="14"/>
      <c r="E19" s="8" t="s">
        <v>77</v>
      </c>
      <c r="F19" s="14">
        <v>2</v>
      </c>
      <c r="H19" s="4">
        <v>150</v>
      </c>
      <c r="J19" s="4">
        <v>75</v>
      </c>
      <c r="K19" s="4">
        <v>150</v>
      </c>
      <c r="N19" s="4">
        <v>96</v>
      </c>
      <c r="R19" s="4">
        <v>150</v>
      </c>
      <c r="S19" s="4">
        <v>200</v>
      </c>
      <c r="T19" s="4">
        <v>260</v>
      </c>
      <c r="Y19" s="4">
        <v>100</v>
      </c>
      <c r="AA19" s="4">
        <v>150</v>
      </c>
      <c r="AD19" s="4">
        <v>200</v>
      </c>
      <c r="AG19" s="4">
        <f>SUM(G19:AF19)</f>
        <v>1531</v>
      </c>
      <c r="AI19" s="33"/>
      <c r="AJ19" s="33"/>
    </row>
    <row r="20" spans="1:36" ht="22.5" customHeight="1" x14ac:dyDescent="0.25">
      <c r="A20" s="10">
        <v>18</v>
      </c>
      <c r="B20" s="44" t="s">
        <v>39</v>
      </c>
      <c r="C20" s="14" t="s">
        <v>22</v>
      </c>
      <c r="D20" s="14" t="s">
        <v>10</v>
      </c>
      <c r="E20" s="8" t="s">
        <v>7</v>
      </c>
      <c r="F20" s="14">
        <v>2</v>
      </c>
      <c r="H20" s="4">
        <v>150</v>
      </c>
      <c r="J20" s="4">
        <v>75</v>
      </c>
      <c r="K20" s="4">
        <v>150</v>
      </c>
      <c r="M20" s="4">
        <v>139</v>
      </c>
      <c r="O20" s="4">
        <v>75</v>
      </c>
      <c r="R20" s="4">
        <v>150</v>
      </c>
      <c r="T20" s="4">
        <v>139</v>
      </c>
      <c r="U20" s="4">
        <v>200</v>
      </c>
      <c r="AA20" s="4">
        <v>150</v>
      </c>
      <c r="AD20" s="4">
        <v>200</v>
      </c>
      <c r="AF20" s="4">
        <v>139</v>
      </c>
      <c r="AG20" s="4">
        <f>AD20+AF20+U20+K20+H20+R20+T20+AA20+M20+O20</f>
        <v>1492</v>
      </c>
    </row>
    <row r="21" spans="1:36" ht="20.100000000000001" customHeight="1" x14ac:dyDescent="0.25">
      <c r="A21" s="10">
        <v>19</v>
      </c>
      <c r="B21" s="44" t="s">
        <v>38</v>
      </c>
      <c r="C21" s="14" t="s">
        <v>22</v>
      </c>
      <c r="D21" s="14" t="s">
        <v>10</v>
      </c>
      <c r="E21" s="8" t="s">
        <v>25</v>
      </c>
      <c r="F21" s="14">
        <v>2</v>
      </c>
      <c r="H21" s="4">
        <v>150</v>
      </c>
      <c r="J21" s="4">
        <v>75</v>
      </c>
      <c r="K21" s="4">
        <v>150</v>
      </c>
      <c r="R21" s="4">
        <v>80</v>
      </c>
      <c r="T21" s="4">
        <v>260</v>
      </c>
      <c r="X21" s="4">
        <v>100</v>
      </c>
      <c r="Y21" s="4">
        <v>100</v>
      </c>
      <c r="Z21" s="4">
        <v>120</v>
      </c>
      <c r="AA21" s="4">
        <v>150</v>
      </c>
      <c r="AD21" s="4">
        <v>200</v>
      </c>
      <c r="AF21" s="4">
        <v>139</v>
      </c>
      <c r="AG21" s="4">
        <f>AD21+AA21+AF21+Z21+T21+K21+H21+R21+X21+Y21</f>
        <v>1449</v>
      </c>
    </row>
    <row r="22" spans="1:36" ht="20.100000000000001" customHeight="1" x14ac:dyDescent="0.25">
      <c r="A22" s="10">
        <v>20</v>
      </c>
      <c r="B22" s="54" t="s">
        <v>23</v>
      </c>
      <c r="C22" s="14" t="s">
        <v>24</v>
      </c>
      <c r="D22" s="14" t="s">
        <v>10</v>
      </c>
      <c r="E22" s="8" t="s">
        <v>25</v>
      </c>
      <c r="F22" s="14">
        <v>2</v>
      </c>
      <c r="H22" s="4">
        <v>80</v>
      </c>
      <c r="J22" s="4">
        <v>75</v>
      </c>
      <c r="K22" s="4">
        <v>150</v>
      </c>
      <c r="M22" s="4">
        <v>139</v>
      </c>
      <c r="O22" s="4">
        <v>75</v>
      </c>
      <c r="P22" s="4">
        <v>160</v>
      </c>
      <c r="R22" s="4">
        <v>150</v>
      </c>
      <c r="T22" s="4">
        <v>260</v>
      </c>
      <c r="X22" s="4">
        <v>100</v>
      </c>
      <c r="Y22" s="4">
        <v>100</v>
      </c>
      <c r="Z22" s="4">
        <v>120</v>
      </c>
      <c r="AA22" s="4">
        <v>150</v>
      </c>
      <c r="AG22" s="4">
        <f>AA22+Z22+T22+R22+P22+M22+K22+X22+Y22+H22</f>
        <v>1409</v>
      </c>
    </row>
    <row r="23" spans="1:36" ht="36.75" customHeight="1" x14ac:dyDescent="0.25">
      <c r="A23" s="10">
        <v>21</v>
      </c>
      <c r="B23" s="44" t="s">
        <v>54</v>
      </c>
      <c r="C23" s="14" t="s">
        <v>13</v>
      </c>
      <c r="D23" s="14" t="s">
        <v>10</v>
      </c>
      <c r="E23" s="8" t="s">
        <v>7</v>
      </c>
      <c r="F23" s="14">
        <v>1</v>
      </c>
      <c r="H23" s="4">
        <v>150</v>
      </c>
      <c r="J23" s="4">
        <v>75</v>
      </c>
      <c r="K23" s="4">
        <v>150</v>
      </c>
      <c r="M23" s="4">
        <v>139</v>
      </c>
      <c r="Q23" s="4">
        <v>100</v>
      </c>
      <c r="R23" s="4">
        <v>150</v>
      </c>
      <c r="W23" s="4">
        <v>75</v>
      </c>
      <c r="X23" s="4">
        <v>100</v>
      </c>
      <c r="Y23" s="4">
        <v>100</v>
      </c>
      <c r="Z23" s="4">
        <v>120</v>
      </c>
      <c r="AA23" s="4">
        <v>150</v>
      </c>
      <c r="AD23" s="4">
        <v>200</v>
      </c>
      <c r="AF23" s="4">
        <v>139</v>
      </c>
      <c r="AG23" s="4">
        <f>AF23+AD23+AA23+R23+M23+K23+H23+Z23+Y23+X23</f>
        <v>1398</v>
      </c>
    </row>
    <row r="24" spans="1:36" ht="28.5" customHeight="1" x14ac:dyDescent="0.25">
      <c r="A24" s="10">
        <v>22</v>
      </c>
      <c r="B24" s="54" t="s">
        <v>106</v>
      </c>
      <c r="C24" s="14" t="s">
        <v>107</v>
      </c>
      <c r="D24" s="12" t="s">
        <v>108</v>
      </c>
      <c r="E24" s="11" t="s">
        <v>34</v>
      </c>
      <c r="F24" s="12">
        <v>2</v>
      </c>
      <c r="M24" s="4">
        <v>139</v>
      </c>
      <c r="Q24" s="4">
        <v>100</v>
      </c>
      <c r="R24" s="4">
        <v>80</v>
      </c>
      <c r="S24" s="4">
        <v>107</v>
      </c>
      <c r="T24" s="4">
        <v>260</v>
      </c>
      <c r="AA24" s="4">
        <v>150</v>
      </c>
      <c r="AB24" s="4">
        <v>197</v>
      </c>
      <c r="AC24" s="4">
        <v>219</v>
      </c>
      <c r="AF24" s="4">
        <v>139</v>
      </c>
      <c r="AG24" s="4">
        <f>SUM(G24:AF24)</f>
        <v>1391</v>
      </c>
    </row>
    <row r="25" spans="1:36" ht="20.100000000000001" customHeight="1" x14ac:dyDescent="0.25">
      <c r="A25" s="10">
        <v>23</v>
      </c>
      <c r="B25" s="44" t="s">
        <v>65</v>
      </c>
      <c r="C25" s="14" t="s">
        <v>24</v>
      </c>
      <c r="D25" s="14" t="s">
        <v>10</v>
      </c>
      <c r="E25" s="8" t="s">
        <v>25</v>
      </c>
      <c r="F25" s="14">
        <v>1</v>
      </c>
      <c r="G25" s="4">
        <v>75</v>
      </c>
      <c r="H25" s="4">
        <v>150</v>
      </c>
      <c r="J25" s="4">
        <v>75</v>
      </c>
      <c r="K25" s="4">
        <v>150</v>
      </c>
      <c r="Q25" s="4">
        <v>100</v>
      </c>
      <c r="R25" s="4">
        <v>150</v>
      </c>
      <c r="W25" s="4">
        <v>75</v>
      </c>
      <c r="X25" s="4">
        <v>100</v>
      </c>
      <c r="Y25" s="4">
        <v>100</v>
      </c>
      <c r="AA25" s="4">
        <v>150</v>
      </c>
      <c r="AD25" s="4">
        <v>200</v>
      </c>
      <c r="AF25" s="4">
        <v>139</v>
      </c>
      <c r="AG25" s="4">
        <f>H25+K25+Q25+R25+W25+X25+Y25+AA25+AD25+AF25</f>
        <v>1314</v>
      </c>
    </row>
    <row r="26" spans="1:36" ht="31.5" customHeight="1" x14ac:dyDescent="0.25">
      <c r="A26" s="10">
        <v>24</v>
      </c>
      <c r="B26" s="44" t="s">
        <v>47</v>
      </c>
      <c r="C26" s="14" t="s">
        <v>45</v>
      </c>
      <c r="D26" s="14" t="s">
        <v>10</v>
      </c>
      <c r="E26" s="8" t="s">
        <v>46</v>
      </c>
      <c r="F26" s="14">
        <v>2</v>
      </c>
      <c r="H26" s="4">
        <v>150</v>
      </c>
      <c r="K26" s="4">
        <v>150</v>
      </c>
      <c r="T26" s="4">
        <v>139</v>
      </c>
      <c r="U26" s="4">
        <v>200</v>
      </c>
      <c r="X26" s="4">
        <v>100</v>
      </c>
      <c r="AB26" s="4">
        <v>370</v>
      </c>
      <c r="AD26" s="4">
        <v>200</v>
      </c>
      <c r="AG26" s="4">
        <f>SUM(H26:AF26)</f>
        <v>1309</v>
      </c>
    </row>
    <row r="27" spans="1:36" ht="20.100000000000001" customHeight="1" x14ac:dyDescent="0.25">
      <c r="A27" s="10">
        <v>25</v>
      </c>
      <c r="B27" s="44" t="s">
        <v>79</v>
      </c>
      <c r="C27" s="14" t="s">
        <v>43</v>
      </c>
      <c r="D27" s="14" t="s">
        <v>10</v>
      </c>
      <c r="E27" s="8" t="s">
        <v>56</v>
      </c>
      <c r="F27" s="14">
        <v>2</v>
      </c>
      <c r="R27" s="4">
        <v>150</v>
      </c>
      <c r="T27" s="4">
        <v>139</v>
      </c>
      <c r="W27" s="4">
        <v>75</v>
      </c>
      <c r="X27" s="4">
        <v>100</v>
      </c>
      <c r="Y27" s="4">
        <v>100</v>
      </c>
      <c r="Z27" s="4">
        <v>120</v>
      </c>
      <c r="AA27" s="4">
        <v>150</v>
      </c>
      <c r="AD27" s="4">
        <v>200</v>
      </c>
      <c r="AF27" s="4">
        <v>208</v>
      </c>
      <c r="AG27" s="4">
        <f>SUM(G27:AF27)</f>
        <v>1242</v>
      </c>
    </row>
    <row r="28" spans="1:36" ht="20.100000000000001" customHeight="1" x14ac:dyDescent="0.25">
      <c r="A28" s="10">
        <v>26</v>
      </c>
      <c r="B28" s="44" t="s">
        <v>81</v>
      </c>
      <c r="C28" s="14" t="s">
        <v>13</v>
      </c>
      <c r="D28" s="14" t="s">
        <v>10</v>
      </c>
      <c r="E28" s="8" t="s">
        <v>7</v>
      </c>
      <c r="F28" s="14">
        <v>1</v>
      </c>
      <c r="G28" s="4">
        <v>75</v>
      </c>
      <c r="H28" s="4">
        <v>150</v>
      </c>
      <c r="J28" s="4">
        <v>75</v>
      </c>
      <c r="K28" s="4">
        <v>150</v>
      </c>
      <c r="Q28" s="4">
        <v>100</v>
      </c>
      <c r="R28" s="4">
        <v>120</v>
      </c>
      <c r="Y28" s="4">
        <v>100</v>
      </c>
      <c r="Z28" s="4">
        <v>120</v>
      </c>
      <c r="AA28" s="4">
        <v>150</v>
      </c>
      <c r="AD28" s="4">
        <v>200</v>
      </c>
      <c r="AG28" s="4">
        <f>SUM(G28:AD28)</f>
        <v>1240</v>
      </c>
    </row>
    <row r="29" spans="1:36" ht="20.100000000000001" customHeight="1" x14ac:dyDescent="0.25">
      <c r="A29" s="10">
        <v>27</v>
      </c>
      <c r="B29" s="44" t="s">
        <v>78</v>
      </c>
      <c r="C29" s="14" t="s">
        <v>22</v>
      </c>
      <c r="D29" s="14" t="s">
        <v>10</v>
      </c>
      <c r="E29" s="8" t="s">
        <v>77</v>
      </c>
      <c r="F29" s="14">
        <v>2</v>
      </c>
      <c r="H29" s="4">
        <v>150</v>
      </c>
      <c r="J29" s="4">
        <v>75</v>
      </c>
      <c r="K29" s="4">
        <v>150</v>
      </c>
      <c r="N29" s="4">
        <v>96</v>
      </c>
      <c r="R29" s="4">
        <v>80</v>
      </c>
      <c r="T29" s="4">
        <v>139</v>
      </c>
      <c r="X29" s="4">
        <v>100</v>
      </c>
      <c r="Y29" s="4">
        <v>100</v>
      </c>
      <c r="AA29" s="4">
        <v>150</v>
      </c>
      <c r="AD29" s="4">
        <v>200</v>
      </c>
      <c r="AG29" s="4">
        <f>SUM(G29:AF29)</f>
        <v>1240</v>
      </c>
    </row>
    <row r="30" spans="1:36" ht="20.100000000000001" customHeight="1" x14ac:dyDescent="0.25">
      <c r="A30" s="10">
        <v>28</v>
      </c>
      <c r="B30" s="44" t="s">
        <v>48</v>
      </c>
      <c r="C30" s="14" t="s">
        <v>45</v>
      </c>
      <c r="D30" s="14" t="s">
        <v>10</v>
      </c>
      <c r="E30" s="8" t="s">
        <v>46</v>
      </c>
      <c r="F30" s="14">
        <v>2</v>
      </c>
      <c r="G30" s="4">
        <v>75</v>
      </c>
      <c r="H30" s="4">
        <v>150</v>
      </c>
      <c r="J30" s="4">
        <v>75</v>
      </c>
      <c r="M30" s="4">
        <v>139</v>
      </c>
      <c r="R30" s="4">
        <v>80</v>
      </c>
      <c r="T30" s="4">
        <v>139</v>
      </c>
      <c r="W30" s="4">
        <v>75</v>
      </c>
      <c r="Y30" s="4">
        <v>100</v>
      </c>
      <c r="AA30" s="4">
        <v>150</v>
      </c>
      <c r="AD30" s="4">
        <v>200</v>
      </c>
      <c r="AG30" s="4">
        <f>SUM(G30:AF30)</f>
        <v>1183</v>
      </c>
    </row>
    <row r="31" spans="1:36" ht="20.100000000000001" customHeight="1" x14ac:dyDescent="0.25">
      <c r="A31" s="10">
        <v>29</v>
      </c>
      <c r="B31" s="54" t="s">
        <v>99</v>
      </c>
      <c r="C31" s="12" t="s">
        <v>16</v>
      </c>
      <c r="D31" s="12" t="s">
        <v>102</v>
      </c>
      <c r="E31" s="8" t="s">
        <v>7</v>
      </c>
      <c r="F31" s="12">
        <v>1</v>
      </c>
      <c r="G31" s="4">
        <v>75</v>
      </c>
      <c r="J31" s="4">
        <v>75</v>
      </c>
      <c r="K31" s="4">
        <v>150</v>
      </c>
      <c r="O31" s="4">
        <v>75</v>
      </c>
      <c r="Q31" s="4">
        <v>100</v>
      </c>
      <c r="W31" s="4">
        <v>75</v>
      </c>
      <c r="X31" s="4">
        <v>100</v>
      </c>
      <c r="Y31" s="4">
        <v>100</v>
      </c>
      <c r="Z31" s="4">
        <v>120</v>
      </c>
      <c r="AA31" s="4">
        <v>150</v>
      </c>
      <c r="AD31" s="4">
        <v>200</v>
      </c>
      <c r="AG31" s="4">
        <f>SUM(J31:AD31)</f>
        <v>1145</v>
      </c>
    </row>
    <row r="32" spans="1:36" ht="27" customHeight="1" x14ac:dyDescent="0.25">
      <c r="A32" s="10">
        <v>30</v>
      </c>
      <c r="B32" s="44" t="s">
        <v>72</v>
      </c>
      <c r="C32" s="14" t="s">
        <v>71</v>
      </c>
      <c r="D32" s="14" t="s">
        <v>10</v>
      </c>
      <c r="E32" s="8" t="s">
        <v>7</v>
      </c>
      <c r="F32" s="14">
        <v>2</v>
      </c>
      <c r="G32" s="4">
        <v>75</v>
      </c>
      <c r="H32" s="4">
        <v>150</v>
      </c>
      <c r="J32" s="4">
        <v>75</v>
      </c>
      <c r="K32" s="4">
        <v>150</v>
      </c>
      <c r="O32" s="4">
        <v>75</v>
      </c>
      <c r="Q32" s="4">
        <v>100</v>
      </c>
      <c r="W32" s="4">
        <v>75</v>
      </c>
      <c r="X32" s="4">
        <v>100</v>
      </c>
      <c r="Y32" s="4">
        <v>100</v>
      </c>
      <c r="Z32" s="4">
        <v>120</v>
      </c>
      <c r="AD32" s="4">
        <v>200</v>
      </c>
      <c r="AG32" s="4">
        <f>SUM(H32:AD32)</f>
        <v>1145</v>
      </c>
    </row>
    <row r="33" spans="1:33" ht="20.100000000000001" customHeight="1" x14ac:dyDescent="0.25">
      <c r="A33" s="10">
        <v>31</v>
      </c>
      <c r="B33" s="44" t="s">
        <v>12</v>
      </c>
      <c r="C33" s="14" t="s">
        <v>13</v>
      </c>
      <c r="D33" s="14" t="s">
        <v>10</v>
      </c>
      <c r="E33" s="8" t="s">
        <v>7</v>
      </c>
      <c r="F33" s="14">
        <v>1</v>
      </c>
      <c r="G33" s="4">
        <v>75</v>
      </c>
      <c r="J33" s="4">
        <v>75</v>
      </c>
      <c r="O33" s="4">
        <v>75</v>
      </c>
      <c r="Q33" s="4">
        <v>100</v>
      </c>
      <c r="R33" s="4">
        <v>80</v>
      </c>
      <c r="W33" s="4">
        <v>75</v>
      </c>
      <c r="X33" s="4">
        <v>100</v>
      </c>
      <c r="Y33" s="4">
        <v>100</v>
      </c>
      <c r="Z33" s="4">
        <v>120</v>
      </c>
      <c r="AA33" s="4">
        <v>80</v>
      </c>
      <c r="AD33" s="4">
        <v>200</v>
      </c>
      <c r="AG33" s="4">
        <f>SUM(J33:AD33)</f>
        <v>1005</v>
      </c>
    </row>
    <row r="34" spans="1:33" ht="20.100000000000001" customHeight="1" x14ac:dyDescent="0.25">
      <c r="A34" s="10">
        <v>32</v>
      </c>
      <c r="B34" s="44" t="s">
        <v>41</v>
      </c>
      <c r="C34" s="14" t="s">
        <v>22</v>
      </c>
      <c r="D34" s="14" t="s">
        <v>10</v>
      </c>
      <c r="E34" s="8" t="s">
        <v>7</v>
      </c>
      <c r="F34" s="14">
        <v>1</v>
      </c>
      <c r="J34" s="4">
        <v>75</v>
      </c>
      <c r="K34" s="4">
        <v>80</v>
      </c>
      <c r="O34" s="4">
        <v>75</v>
      </c>
      <c r="Q34" s="4">
        <v>100</v>
      </c>
      <c r="R34" s="4">
        <v>80</v>
      </c>
      <c r="W34" s="4">
        <v>75</v>
      </c>
      <c r="X34" s="4">
        <v>100</v>
      </c>
      <c r="Y34" s="4">
        <v>100</v>
      </c>
      <c r="Z34" s="4">
        <v>120</v>
      </c>
      <c r="AA34" s="4">
        <v>150</v>
      </c>
      <c r="AD34" s="4">
        <v>107</v>
      </c>
      <c r="AG34" s="4">
        <f>Q34+X34+Y34+Z34+AA34+AD34+R34+K34+O34+J34</f>
        <v>987</v>
      </c>
    </row>
    <row r="35" spans="1:33" ht="30" customHeight="1" x14ac:dyDescent="0.25">
      <c r="A35" s="10">
        <v>33</v>
      </c>
      <c r="B35" s="44" t="s">
        <v>28</v>
      </c>
      <c r="C35" s="14" t="s">
        <v>13</v>
      </c>
      <c r="D35" s="14" t="s">
        <v>10</v>
      </c>
      <c r="E35" s="8" t="s">
        <v>7</v>
      </c>
      <c r="F35" s="14">
        <v>1</v>
      </c>
      <c r="J35" s="4">
        <v>75</v>
      </c>
      <c r="K35" s="4">
        <v>150</v>
      </c>
      <c r="O35" s="4">
        <v>75</v>
      </c>
      <c r="Q35" s="4">
        <v>100</v>
      </c>
      <c r="R35" s="4">
        <v>80</v>
      </c>
      <c r="X35" s="4">
        <v>100</v>
      </c>
      <c r="Y35" s="4">
        <v>100</v>
      </c>
      <c r="Z35" s="4">
        <v>120</v>
      </c>
      <c r="AD35" s="4">
        <v>160</v>
      </c>
      <c r="AG35" s="4">
        <f>SUM(J35:AD35)</f>
        <v>960</v>
      </c>
    </row>
    <row r="36" spans="1:33" ht="20.100000000000001" customHeight="1" x14ac:dyDescent="0.25">
      <c r="A36" s="10">
        <v>34</v>
      </c>
      <c r="B36" s="44" t="s">
        <v>53</v>
      </c>
      <c r="C36" s="14" t="s">
        <v>43</v>
      </c>
      <c r="D36" s="14" t="s">
        <v>10</v>
      </c>
      <c r="E36" s="8" t="s">
        <v>20</v>
      </c>
      <c r="F36" s="14">
        <v>2</v>
      </c>
      <c r="J36" s="4">
        <v>75</v>
      </c>
      <c r="K36" s="4">
        <v>150</v>
      </c>
      <c r="O36" s="4">
        <v>75</v>
      </c>
      <c r="Q36" s="4">
        <v>100</v>
      </c>
      <c r="R36" s="4">
        <v>80</v>
      </c>
      <c r="Y36" s="4">
        <v>53</v>
      </c>
      <c r="AA36" s="4">
        <v>80</v>
      </c>
      <c r="AD36" s="4">
        <v>200</v>
      </c>
      <c r="AG36" s="4">
        <f>SUM(J36:AE36)</f>
        <v>813</v>
      </c>
    </row>
    <row r="37" spans="1:33" ht="24.75" customHeight="1" x14ac:dyDescent="0.25">
      <c r="A37" s="10">
        <v>35</v>
      </c>
      <c r="B37" s="44" t="s">
        <v>66</v>
      </c>
      <c r="C37" s="14" t="s">
        <v>67</v>
      </c>
      <c r="D37" s="14" t="s">
        <v>10</v>
      </c>
      <c r="E37" s="8" t="s">
        <v>7</v>
      </c>
      <c r="F37" s="14">
        <v>2</v>
      </c>
      <c r="H37" s="4">
        <v>80</v>
      </c>
      <c r="J37" s="4">
        <v>75</v>
      </c>
      <c r="K37" s="4">
        <v>120</v>
      </c>
      <c r="Q37" s="4">
        <v>100</v>
      </c>
      <c r="X37" s="4">
        <v>100</v>
      </c>
      <c r="Y37" s="4">
        <v>100</v>
      </c>
      <c r="Z37" s="4">
        <v>64</v>
      </c>
      <c r="AD37" s="4">
        <v>160</v>
      </c>
      <c r="AG37" s="4">
        <f>SUM(H37:AD37)</f>
        <v>799</v>
      </c>
    </row>
    <row r="38" spans="1:33" ht="20.100000000000001" customHeight="1" x14ac:dyDescent="0.25">
      <c r="A38" s="10">
        <v>36</v>
      </c>
      <c r="B38" s="44" t="s">
        <v>68</v>
      </c>
      <c r="C38" s="14" t="s">
        <v>6</v>
      </c>
      <c r="D38" s="14" t="s">
        <v>10</v>
      </c>
      <c r="E38" s="8" t="s">
        <v>7</v>
      </c>
      <c r="F38" s="14">
        <v>1</v>
      </c>
    </row>
    <row r="39" spans="1:33" ht="30.75" customHeight="1" x14ac:dyDescent="0.25">
      <c r="A39" s="10">
        <v>37</v>
      </c>
      <c r="B39" s="44" t="s">
        <v>35</v>
      </c>
      <c r="C39" s="14" t="s">
        <v>36</v>
      </c>
      <c r="D39" s="14" t="s">
        <v>10</v>
      </c>
      <c r="E39" s="8" t="s">
        <v>34</v>
      </c>
      <c r="F39" s="14">
        <v>2</v>
      </c>
    </row>
    <row r="40" spans="1:33" ht="20.100000000000001" customHeight="1" x14ac:dyDescent="0.25">
      <c r="A40" s="10">
        <v>38</v>
      </c>
      <c r="B40" s="44" t="s">
        <v>55</v>
      </c>
      <c r="C40" s="14" t="s">
        <v>22</v>
      </c>
      <c r="D40" s="14" t="s">
        <v>10</v>
      </c>
      <c r="E40" s="8" t="s">
        <v>56</v>
      </c>
      <c r="F40" s="14">
        <v>2</v>
      </c>
    </row>
    <row r="41" spans="1:33" ht="17.25" customHeight="1" x14ac:dyDescent="0.25">
      <c r="A41" s="10">
        <v>39</v>
      </c>
      <c r="B41" s="44" t="s">
        <v>60</v>
      </c>
      <c r="C41" s="14" t="s">
        <v>43</v>
      </c>
      <c r="D41" s="14" t="s">
        <v>10</v>
      </c>
      <c r="E41" s="8" t="s">
        <v>20</v>
      </c>
      <c r="F41" s="14">
        <v>2</v>
      </c>
    </row>
  </sheetData>
  <sortState ref="A4:AH50">
    <sortCondition descending="1" ref="AG3"/>
  </sortState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  <pageSetup paperSize="9" scale="73" orientation="landscape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opLeftCell="B1" zoomScale="80" zoomScaleNormal="80" workbookViewId="0">
      <selection activeCell="W9" sqref="W9"/>
    </sheetView>
  </sheetViews>
  <sheetFormatPr defaultRowHeight="15" x14ac:dyDescent="0.25"/>
  <cols>
    <col min="1" max="1" width="3" bestFit="1" customWidth="1"/>
    <col min="2" max="2" width="20" style="17" customWidth="1"/>
    <col min="3" max="3" width="18.28515625" style="17" customWidth="1"/>
    <col min="4" max="4" width="0" hidden="1" customWidth="1"/>
    <col min="5" max="5" width="10.28515625" hidden="1" customWidth="1"/>
    <col min="6" max="6" width="3.85546875" hidden="1" customWidth="1"/>
    <col min="7" max="32" width="4.42578125" customWidth="1"/>
    <col min="33" max="33" width="9.140625" style="17" customWidth="1"/>
    <col min="34" max="34" width="5.42578125" customWidth="1"/>
  </cols>
  <sheetData>
    <row r="1" spans="1:36" ht="21.75" customHeight="1" x14ac:dyDescent="0.25">
      <c r="A1" s="63"/>
      <c r="B1" s="62" t="s">
        <v>0</v>
      </c>
      <c r="C1" s="62" t="s">
        <v>1</v>
      </c>
      <c r="D1" s="65" t="s">
        <v>2</v>
      </c>
      <c r="E1" s="62" t="s">
        <v>3</v>
      </c>
      <c r="F1" s="62" t="s">
        <v>4</v>
      </c>
      <c r="G1" s="9" t="s">
        <v>97</v>
      </c>
      <c r="H1" s="9" t="s">
        <v>87</v>
      </c>
      <c r="I1" s="9" t="s">
        <v>90</v>
      </c>
      <c r="J1" s="9" t="s">
        <v>97</v>
      </c>
      <c r="K1" s="9" t="s">
        <v>87</v>
      </c>
      <c r="L1" s="9" t="s">
        <v>93</v>
      </c>
      <c r="M1" s="9" t="s">
        <v>89</v>
      </c>
      <c r="N1" s="9" t="s">
        <v>86</v>
      </c>
      <c r="O1" s="9" t="s">
        <v>97</v>
      </c>
      <c r="P1" s="9" t="s">
        <v>90</v>
      </c>
      <c r="Q1" s="9" t="s">
        <v>85</v>
      </c>
      <c r="R1" s="9" t="s">
        <v>87</v>
      </c>
      <c r="S1" s="9" t="s">
        <v>88</v>
      </c>
      <c r="T1" s="9" t="s">
        <v>89</v>
      </c>
      <c r="U1" s="9" t="s">
        <v>88</v>
      </c>
      <c r="V1" s="9" t="s">
        <v>92</v>
      </c>
      <c r="W1" s="9" t="s">
        <v>97</v>
      </c>
      <c r="X1" s="9" t="s">
        <v>85</v>
      </c>
      <c r="Y1" s="9" t="s">
        <v>85</v>
      </c>
      <c r="Z1" s="9" t="s">
        <v>86</v>
      </c>
      <c r="AA1" s="9" t="s">
        <v>87</v>
      </c>
      <c r="AB1" s="9" t="s">
        <v>91</v>
      </c>
      <c r="AC1" s="9" t="s">
        <v>92</v>
      </c>
      <c r="AD1" s="9" t="s">
        <v>88</v>
      </c>
      <c r="AE1" s="9" t="s">
        <v>98</v>
      </c>
      <c r="AF1" s="9" t="s">
        <v>89</v>
      </c>
      <c r="AG1" s="52" t="s">
        <v>109</v>
      </c>
      <c r="AH1" s="37" t="s">
        <v>110</v>
      </c>
    </row>
    <row r="2" spans="1:36" s="1" customFormat="1" ht="22.5" customHeight="1" x14ac:dyDescent="0.25">
      <c r="A2" s="64"/>
      <c r="B2" s="62"/>
      <c r="C2" s="62"/>
      <c r="D2" s="66"/>
      <c r="E2" s="62"/>
      <c r="F2" s="62"/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9">
        <v>7</v>
      </c>
      <c r="N2" s="9">
        <v>8</v>
      </c>
      <c r="O2" s="9">
        <v>9</v>
      </c>
      <c r="P2" s="9">
        <v>10</v>
      </c>
      <c r="Q2" s="9">
        <v>11</v>
      </c>
      <c r="R2" s="9">
        <v>12</v>
      </c>
      <c r="S2" s="9">
        <v>13</v>
      </c>
      <c r="T2" s="9">
        <v>14</v>
      </c>
      <c r="U2" s="9">
        <v>15</v>
      </c>
      <c r="V2" s="9">
        <v>16</v>
      </c>
      <c r="W2" s="9">
        <v>17</v>
      </c>
      <c r="X2" s="9">
        <v>18</v>
      </c>
      <c r="Y2" s="9">
        <v>19</v>
      </c>
      <c r="Z2" s="9">
        <v>20</v>
      </c>
      <c r="AA2" s="9">
        <v>21</v>
      </c>
      <c r="AB2" s="9">
        <v>22</v>
      </c>
      <c r="AC2" s="9">
        <v>23</v>
      </c>
      <c r="AD2" s="9">
        <v>24</v>
      </c>
      <c r="AE2" s="9">
        <v>25</v>
      </c>
      <c r="AF2" s="9">
        <v>26</v>
      </c>
      <c r="AG2" s="9" t="s">
        <v>104</v>
      </c>
      <c r="AH2" s="9" t="s">
        <v>5</v>
      </c>
    </row>
    <row r="3" spans="1:36" s="4" customFormat="1" ht="20.100000000000001" customHeight="1" x14ac:dyDescent="0.25">
      <c r="A3" s="10">
        <v>1</v>
      </c>
      <c r="B3" s="44" t="s">
        <v>32</v>
      </c>
      <c r="C3" s="14" t="s">
        <v>9</v>
      </c>
      <c r="D3" s="8" t="s">
        <v>10</v>
      </c>
      <c r="E3" s="8" t="s">
        <v>7</v>
      </c>
      <c r="F3" s="14">
        <v>1</v>
      </c>
      <c r="G3" s="4">
        <v>75</v>
      </c>
      <c r="H3" s="4">
        <v>150</v>
      </c>
      <c r="I3" s="4">
        <v>300</v>
      </c>
      <c r="J3" s="4">
        <v>75</v>
      </c>
      <c r="K3" s="4">
        <v>150</v>
      </c>
      <c r="M3" s="4">
        <v>260</v>
      </c>
      <c r="P3" s="4">
        <v>240</v>
      </c>
      <c r="T3" s="4">
        <v>260</v>
      </c>
      <c r="U3" s="4">
        <v>160</v>
      </c>
      <c r="AA3" s="4">
        <v>150</v>
      </c>
      <c r="AB3" s="4">
        <v>370</v>
      </c>
      <c r="AC3" s="4">
        <v>328</v>
      </c>
      <c r="AD3" s="4">
        <v>200</v>
      </c>
      <c r="AF3" s="4">
        <v>260</v>
      </c>
      <c r="AG3" s="34">
        <f>AB3+AC3+I3+M3+P3+T3+AD3+AF3+U3+K3</f>
        <v>2528</v>
      </c>
      <c r="AH3" s="4">
        <v>1</v>
      </c>
      <c r="AI3" s="33"/>
      <c r="AJ3" s="33"/>
    </row>
    <row r="4" spans="1:36" s="4" customFormat="1" ht="24" customHeight="1" x14ac:dyDescent="0.25">
      <c r="A4" s="4">
        <v>2</v>
      </c>
      <c r="B4" s="44" t="s">
        <v>31</v>
      </c>
      <c r="C4" s="14" t="s">
        <v>27</v>
      </c>
      <c r="D4" s="8" t="s">
        <v>10</v>
      </c>
      <c r="E4" s="8" t="s">
        <v>7</v>
      </c>
      <c r="F4" s="14">
        <v>2</v>
      </c>
      <c r="H4" s="4">
        <v>150</v>
      </c>
      <c r="I4" s="4">
        <v>300</v>
      </c>
      <c r="M4" s="4">
        <v>260</v>
      </c>
      <c r="P4" s="4">
        <v>240</v>
      </c>
      <c r="S4" s="4">
        <v>200</v>
      </c>
      <c r="T4" s="4">
        <v>260</v>
      </c>
      <c r="U4" s="4">
        <v>200</v>
      </c>
      <c r="AB4" s="4">
        <v>370</v>
      </c>
      <c r="AC4" s="4">
        <v>219</v>
      </c>
      <c r="AD4" s="4">
        <v>200</v>
      </c>
      <c r="AG4" s="34">
        <f>SUM(G4:AF4)</f>
        <v>2399</v>
      </c>
      <c r="AH4" s="4">
        <v>2</v>
      </c>
    </row>
    <row r="5" spans="1:36" s="4" customFormat="1" x14ac:dyDescent="0.25">
      <c r="A5" s="10">
        <v>3</v>
      </c>
      <c r="B5" s="44" t="s">
        <v>44</v>
      </c>
      <c r="C5" s="14" t="s">
        <v>45</v>
      </c>
      <c r="D5" s="8" t="s">
        <v>10</v>
      </c>
      <c r="E5" s="8" t="s">
        <v>46</v>
      </c>
      <c r="F5" s="14">
        <v>2</v>
      </c>
      <c r="I5" s="4">
        <v>300</v>
      </c>
      <c r="K5" s="4">
        <v>150</v>
      </c>
      <c r="P5" s="4">
        <v>160</v>
      </c>
      <c r="T5" s="4">
        <v>260</v>
      </c>
      <c r="U5" s="4">
        <v>200</v>
      </c>
      <c r="X5" s="4">
        <v>100</v>
      </c>
      <c r="Y5" s="4">
        <v>100</v>
      </c>
      <c r="Z5" s="4">
        <v>120</v>
      </c>
      <c r="AB5" s="4">
        <v>370</v>
      </c>
      <c r="AD5" s="4">
        <v>200</v>
      </c>
      <c r="AF5" s="4">
        <v>139</v>
      </c>
      <c r="AG5" s="34">
        <f>AD5+AF5+AB5+T5+I5+P5+K5+Z5+U5+Y5</f>
        <v>1999</v>
      </c>
      <c r="AH5" s="4">
        <v>3</v>
      </c>
    </row>
    <row r="6" spans="1:36" ht="20.100000000000001" customHeight="1" x14ac:dyDescent="0.25">
      <c r="A6" s="4">
        <v>4</v>
      </c>
      <c r="B6" s="45" t="s">
        <v>49</v>
      </c>
      <c r="C6" s="32" t="s">
        <v>16</v>
      </c>
      <c r="D6" s="2" t="s">
        <v>10</v>
      </c>
      <c r="E6" s="2" t="s">
        <v>7</v>
      </c>
      <c r="F6" s="3">
        <v>1</v>
      </c>
      <c r="G6" s="7"/>
      <c r="H6" s="7">
        <v>150</v>
      </c>
      <c r="I6" s="7">
        <v>160</v>
      </c>
      <c r="J6" s="7">
        <v>75</v>
      </c>
      <c r="K6" s="7">
        <v>150</v>
      </c>
      <c r="L6" s="7"/>
      <c r="M6" s="7">
        <v>139</v>
      </c>
      <c r="N6" s="7"/>
      <c r="O6" s="7"/>
      <c r="P6" s="7"/>
      <c r="Q6" s="7">
        <v>100</v>
      </c>
      <c r="R6" s="7"/>
      <c r="S6" s="7"/>
      <c r="T6" s="7"/>
      <c r="U6" s="7">
        <v>160</v>
      </c>
      <c r="V6" s="7">
        <v>219</v>
      </c>
      <c r="W6" s="7"/>
      <c r="X6" s="7">
        <v>100</v>
      </c>
      <c r="Y6" s="7"/>
      <c r="Z6" s="7"/>
      <c r="AA6" s="7">
        <v>150</v>
      </c>
      <c r="AB6" s="7">
        <v>370</v>
      </c>
      <c r="AC6" s="7">
        <v>219</v>
      </c>
      <c r="AD6" s="7"/>
      <c r="AE6" s="7"/>
      <c r="AF6" s="7">
        <v>260</v>
      </c>
      <c r="AG6" s="35">
        <v>1977</v>
      </c>
      <c r="AH6" s="4">
        <v>4</v>
      </c>
    </row>
    <row r="7" spans="1:36" ht="31.5" customHeight="1" x14ac:dyDescent="0.25">
      <c r="A7" s="10">
        <v>5</v>
      </c>
      <c r="B7" s="46" t="s">
        <v>29</v>
      </c>
      <c r="C7" s="30" t="s">
        <v>30</v>
      </c>
      <c r="D7" s="5" t="s">
        <v>10</v>
      </c>
      <c r="E7" s="5" t="s">
        <v>7</v>
      </c>
      <c r="F7" s="6">
        <v>1</v>
      </c>
      <c r="G7" s="4"/>
      <c r="H7" s="4">
        <v>150</v>
      </c>
      <c r="I7" s="4">
        <v>160</v>
      </c>
      <c r="J7" s="4">
        <v>75</v>
      </c>
      <c r="K7" s="4">
        <v>150</v>
      </c>
      <c r="L7" s="4"/>
      <c r="M7" s="4">
        <v>260</v>
      </c>
      <c r="N7" s="4"/>
      <c r="O7" s="4"/>
      <c r="P7" s="4">
        <v>160</v>
      </c>
      <c r="Q7" s="4"/>
      <c r="R7" s="4">
        <v>80</v>
      </c>
      <c r="S7" s="4">
        <v>160</v>
      </c>
      <c r="T7" s="4">
        <v>260</v>
      </c>
      <c r="U7" s="4"/>
      <c r="V7" s="4"/>
      <c r="W7" s="4"/>
      <c r="X7" s="4">
        <v>100</v>
      </c>
      <c r="Y7" s="4">
        <v>100</v>
      </c>
      <c r="Z7" s="4"/>
      <c r="AA7" s="4">
        <v>150</v>
      </c>
      <c r="AB7" s="4"/>
      <c r="AC7" s="4"/>
      <c r="AD7" s="4">
        <v>200</v>
      </c>
      <c r="AE7" s="4"/>
      <c r="AF7" s="4">
        <v>208</v>
      </c>
      <c r="AG7" s="34">
        <f>AF7+AD7+T7+S7+P7+M7+K7+I7+H7+AA7</f>
        <v>1858</v>
      </c>
      <c r="AH7" s="26">
        <v>5</v>
      </c>
    </row>
    <row r="8" spans="1:36" s="38" customFormat="1" ht="20.100000000000001" customHeight="1" thickBot="1" x14ac:dyDescent="0.3">
      <c r="A8" s="4">
        <v>6</v>
      </c>
      <c r="B8" s="47" t="s">
        <v>8</v>
      </c>
      <c r="C8" s="40" t="s">
        <v>9</v>
      </c>
      <c r="D8" s="41" t="s">
        <v>10</v>
      </c>
      <c r="E8" s="41" t="s">
        <v>7</v>
      </c>
      <c r="F8" s="42">
        <v>1</v>
      </c>
      <c r="G8" s="39">
        <v>75</v>
      </c>
      <c r="H8" s="39">
        <v>150</v>
      </c>
      <c r="I8" s="39">
        <v>160</v>
      </c>
      <c r="J8" s="39">
        <v>75</v>
      </c>
      <c r="K8" s="39">
        <v>150</v>
      </c>
      <c r="L8" s="39"/>
      <c r="M8" s="39"/>
      <c r="N8" s="39"/>
      <c r="O8" s="39">
        <v>75</v>
      </c>
      <c r="P8" s="39">
        <v>300</v>
      </c>
      <c r="Q8" s="39">
        <v>100</v>
      </c>
      <c r="R8" s="39"/>
      <c r="S8" s="39">
        <v>200</v>
      </c>
      <c r="T8" s="39">
        <v>139</v>
      </c>
      <c r="U8" s="39"/>
      <c r="V8" s="39"/>
      <c r="W8" s="39">
        <v>75</v>
      </c>
      <c r="X8" s="39">
        <v>100</v>
      </c>
      <c r="Y8" s="39">
        <v>100</v>
      </c>
      <c r="Z8" s="39">
        <v>120</v>
      </c>
      <c r="AA8" s="39">
        <v>150</v>
      </c>
      <c r="AB8" s="39"/>
      <c r="AC8" s="39"/>
      <c r="AD8" s="39">
        <v>200</v>
      </c>
      <c r="AE8" s="39"/>
      <c r="AF8" s="39"/>
      <c r="AG8" s="43">
        <v>1669</v>
      </c>
      <c r="AH8" s="4">
        <v>6</v>
      </c>
    </row>
    <row r="9" spans="1:36" ht="20.100000000000001" customHeight="1" x14ac:dyDescent="0.25">
      <c r="A9" s="10">
        <v>7</v>
      </c>
      <c r="B9" s="48" t="s">
        <v>14</v>
      </c>
      <c r="C9" s="32" t="s">
        <v>9</v>
      </c>
      <c r="D9" s="2" t="s">
        <v>10</v>
      </c>
      <c r="E9" s="2" t="s">
        <v>7</v>
      </c>
      <c r="F9" s="3">
        <v>1</v>
      </c>
      <c r="G9" s="7"/>
      <c r="H9" s="7"/>
      <c r="I9" s="7"/>
      <c r="J9" s="7">
        <v>75</v>
      </c>
      <c r="K9" s="7">
        <v>150</v>
      </c>
      <c r="L9" s="7"/>
      <c r="M9" s="7">
        <v>139</v>
      </c>
      <c r="N9" s="7"/>
      <c r="O9" s="7"/>
      <c r="P9" s="7"/>
      <c r="Q9" s="7">
        <v>100</v>
      </c>
      <c r="R9" s="7">
        <v>150</v>
      </c>
      <c r="S9" s="7"/>
      <c r="T9" s="7">
        <v>260</v>
      </c>
      <c r="U9" s="7"/>
      <c r="V9" s="7"/>
      <c r="W9" s="7"/>
      <c r="X9" s="7">
        <v>100</v>
      </c>
      <c r="Y9" s="7">
        <v>100</v>
      </c>
      <c r="Z9" s="7">
        <v>120</v>
      </c>
      <c r="AA9" s="7">
        <v>150</v>
      </c>
      <c r="AB9" s="7"/>
      <c r="AC9" s="7"/>
      <c r="AD9" s="7">
        <v>200</v>
      </c>
      <c r="AE9" s="7"/>
      <c r="AF9" s="7"/>
      <c r="AG9" s="35">
        <v>1469</v>
      </c>
      <c r="AH9" s="7"/>
    </row>
    <row r="10" spans="1:36" ht="20.100000000000001" customHeight="1" x14ac:dyDescent="0.25">
      <c r="A10" s="4">
        <v>8</v>
      </c>
      <c r="B10" s="49" t="s">
        <v>40</v>
      </c>
      <c r="C10" s="30" t="s">
        <v>9</v>
      </c>
      <c r="D10" s="5" t="s">
        <v>10</v>
      </c>
      <c r="E10" s="5" t="s">
        <v>7</v>
      </c>
      <c r="F10" s="6">
        <v>1</v>
      </c>
      <c r="G10" s="4">
        <v>75</v>
      </c>
      <c r="H10" s="4">
        <v>150</v>
      </c>
      <c r="I10" s="4">
        <v>160</v>
      </c>
      <c r="J10" s="4">
        <v>75</v>
      </c>
      <c r="K10" s="4">
        <v>80</v>
      </c>
      <c r="L10" s="4"/>
      <c r="M10" s="4">
        <v>139</v>
      </c>
      <c r="N10" s="4"/>
      <c r="O10" s="4">
        <v>75</v>
      </c>
      <c r="P10" s="4"/>
      <c r="Q10" s="4">
        <v>100</v>
      </c>
      <c r="R10" s="4">
        <v>150</v>
      </c>
      <c r="S10" s="4"/>
      <c r="T10" s="4">
        <v>139</v>
      </c>
      <c r="U10" s="4"/>
      <c r="V10" s="4"/>
      <c r="W10" s="4">
        <v>75</v>
      </c>
      <c r="X10" s="4">
        <v>100</v>
      </c>
      <c r="Y10" s="4">
        <v>100</v>
      </c>
      <c r="Z10" s="4"/>
      <c r="AA10" s="4">
        <v>80</v>
      </c>
      <c r="AB10" s="4"/>
      <c r="AC10" s="4"/>
      <c r="AD10" s="4">
        <v>200</v>
      </c>
      <c r="AE10" s="4"/>
      <c r="AF10" s="4">
        <v>139</v>
      </c>
      <c r="AG10" s="34">
        <v>1377</v>
      </c>
      <c r="AH10" s="4"/>
    </row>
    <row r="11" spans="1:36" ht="15.75" customHeight="1" x14ac:dyDescent="0.25">
      <c r="A11" s="10">
        <v>9</v>
      </c>
      <c r="B11" s="50" t="s">
        <v>100</v>
      </c>
      <c r="C11" s="31" t="s">
        <v>27</v>
      </c>
      <c r="D11" s="27" t="s">
        <v>103</v>
      </c>
      <c r="E11" s="5" t="s">
        <v>7</v>
      </c>
      <c r="F11" s="28">
        <v>1</v>
      </c>
      <c r="G11" s="4">
        <v>75</v>
      </c>
      <c r="H11" s="4">
        <v>80</v>
      </c>
      <c r="I11" s="4">
        <v>139</v>
      </c>
      <c r="J11" s="4">
        <v>75</v>
      </c>
      <c r="K11" s="4">
        <v>80</v>
      </c>
      <c r="L11" s="4"/>
      <c r="M11" s="4">
        <v>139</v>
      </c>
      <c r="N11" s="4"/>
      <c r="O11" s="4">
        <v>75</v>
      </c>
      <c r="P11" s="4"/>
      <c r="Q11" s="4">
        <v>100</v>
      </c>
      <c r="R11" s="4">
        <v>150</v>
      </c>
      <c r="S11" s="4"/>
      <c r="T11" s="4">
        <v>139</v>
      </c>
      <c r="U11" s="4"/>
      <c r="V11" s="4"/>
      <c r="W11" s="4">
        <v>75</v>
      </c>
      <c r="X11" s="4">
        <v>100</v>
      </c>
      <c r="Y11" s="4">
        <v>100</v>
      </c>
      <c r="Z11" s="4">
        <v>120</v>
      </c>
      <c r="AA11" s="4">
        <v>150</v>
      </c>
      <c r="AB11" s="4"/>
      <c r="AC11" s="4"/>
      <c r="AD11" s="4">
        <v>200</v>
      </c>
      <c r="AE11" s="4"/>
      <c r="AF11" s="4">
        <v>139</v>
      </c>
      <c r="AG11" s="34">
        <v>1376</v>
      </c>
      <c r="AH11" s="4"/>
    </row>
    <row r="12" spans="1:36" s="4" customFormat="1" x14ac:dyDescent="0.25">
      <c r="A12" s="4">
        <v>10</v>
      </c>
      <c r="B12" s="51" t="s">
        <v>37</v>
      </c>
      <c r="C12" s="14" t="s">
        <v>24</v>
      </c>
      <c r="D12" s="8" t="s">
        <v>10</v>
      </c>
      <c r="E12" s="8" t="s">
        <v>25</v>
      </c>
      <c r="F12" s="14">
        <v>2</v>
      </c>
      <c r="H12" s="4">
        <v>150</v>
      </c>
      <c r="J12" s="4">
        <v>75</v>
      </c>
      <c r="K12" s="4">
        <v>150</v>
      </c>
      <c r="Q12" s="4">
        <v>53</v>
      </c>
      <c r="T12" s="4">
        <v>260</v>
      </c>
      <c r="W12" s="4">
        <v>75</v>
      </c>
      <c r="X12" s="4">
        <v>100</v>
      </c>
      <c r="Y12" s="4">
        <v>100</v>
      </c>
      <c r="Z12" s="4">
        <v>120</v>
      </c>
      <c r="AA12" s="4">
        <v>80</v>
      </c>
      <c r="AD12" s="4">
        <v>200</v>
      </c>
      <c r="AF12" s="4">
        <v>139</v>
      </c>
      <c r="AG12" s="34">
        <f>H12+K12+T12+X12+Y12+Z12+AA12+AD12+AF12+W12</f>
        <v>1374</v>
      </c>
    </row>
    <row r="13" spans="1:36" ht="20.100000000000001" customHeight="1" x14ac:dyDescent="0.25">
      <c r="A13" s="10">
        <v>11</v>
      </c>
      <c r="B13" s="49" t="s">
        <v>69</v>
      </c>
      <c r="C13" s="30" t="s">
        <v>27</v>
      </c>
      <c r="D13" s="5" t="s">
        <v>10</v>
      </c>
      <c r="E13" s="5" t="s">
        <v>7</v>
      </c>
      <c r="F13" s="6">
        <v>1</v>
      </c>
      <c r="G13" s="4"/>
      <c r="H13" s="4">
        <v>80</v>
      </c>
      <c r="I13" s="4"/>
      <c r="J13" s="4">
        <v>75</v>
      </c>
      <c r="K13" s="4">
        <v>150</v>
      </c>
      <c r="L13" s="4"/>
      <c r="M13" s="4"/>
      <c r="N13" s="4"/>
      <c r="O13" s="4"/>
      <c r="P13" s="4"/>
      <c r="Q13" s="4">
        <v>100</v>
      </c>
      <c r="R13" s="4">
        <v>80</v>
      </c>
      <c r="S13" s="4"/>
      <c r="T13" s="4"/>
      <c r="U13" s="4"/>
      <c r="V13" s="4"/>
      <c r="W13" s="4"/>
      <c r="X13" s="4">
        <v>100</v>
      </c>
      <c r="Y13" s="4"/>
      <c r="Z13" s="4">
        <v>120</v>
      </c>
      <c r="AA13" s="4">
        <v>150</v>
      </c>
      <c r="AB13" s="4"/>
      <c r="AC13" s="4">
        <v>219</v>
      </c>
      <c r="AD13" s="4"/>
      <c r="AE13" s="4"/>
      <c r="AF13" s="4">
        <v>208</v>
      </c>
      <c r="AG13" s="34">
        <v>1282</v>
      </c>
      <c r="AH13" s="4"/>
    </row>
    <row r="14" spans="1:36" ht="20.100000000000001" customHeight="1" x14ac:dyDescent="0.25">
      <c r="A14" s="4">
        <v>12</v>
      </c>
      <c r="B14" s="49" t="s">
        <v>11</v>
      </c>
      <c r="C14" s="30" t="s">
        <v>9</v>
      </c>
      <c r="D14" s="5" t="s">
        <v>10</v>
      </c>
      <c r="E14" s="5" t="s">
        <v>7</v>
      </c>
      <c r="F14" s="6">
        <v>1</v>
      </c>
      <c r="G14" s="4">
        <v>75</v>
      </c>
      <c r="H14" s="4">
        <v>150</v>
      </c>
      <c r="I14" s="4"/>
      <c r="J14" s="4">
        <v>75</v>
      </c>
      <c r="K14" s="4"/>
      <c r="L14" s="4"/>
      <c r="M14" s="4"/>
      <c r="N14" s="4"/>
      <c r="O14" s="4">
        <v>75</v>
      </c>
      <c r="P14" s="4"/>
      <c r="Q14" s="4">
        <v>80</v>
      </c>
      <c r="R14" s="4">
        <v>150</v>
      </c>
      <c r="S14" s="4"/>
      <c r="T14" s="4"/>
      <c r="U14" s="4"/>
      <c r="V14" s="4"/>
      <c r="W14" s="4">
        <v>75</v>
      </c>
      <c r="X14" s="4">
        <v>100</v>
      </c>
      <c r="Y14" s="4">
        <v>100</v>
      </c>
      <c r="Z14" s="4"/>
      <c r="AA14" s="4"/>
      <c r="AB14" s="4"/>
      <c r="AC14" s="4"/>
      <c r="AD14" s="4">
        <v>200</v>
      </c>
      <c r="AE14" s="4"/>
      <c r="AF14" s="4"/>
      <c r="AG14" s="34">
        <v>1080</v>
      </c>
      <c r="AH14" s="4"/>
      <c r="AI14" s="29"/>
      <c r="AJ14" s="29"/>
    </row>
    <row r="15" spans="1:36" ht="20.100000000000001" customHeight="1" x14ac:dyDescent="0.25">
      <c r="A15" s="10">
        <v>13</v>
      </c>
      <c r="B15" s="49" t="s">
        <v>64</v>
      </c>
      <c r="C15" s="30" t="s">
        <v>24</v>
      </c>
      <c r="D15" s="5" t="s">
        <v>10</v>
      </c>
      <c r="E15" s="5" t="s">
        <v>25</v>
      </c>
      <c r="F15" s="6">
        <v>1</v>
      </c>
      <c r="G15" s="4">
        <v>75</v>
      </c>
      <c r="H15" s="4"/>
      <c r="I15" s="4"/>
      <c r="J15" s="4">
        <v>75</v>
      </c>
      <c r="K15" s="4">
        <v>80</v>
      </c>
      <c r="L15" s="4"/>
      <c r="M15" s="4"/>
      <c r="N15" s="4"/>
      <c r="O15" s="4">
        <v>75</v>
      </c>
      <c r="P15" s="4"/>
      <c r="Q15" s="4">
        <v>53</v>
      </c>
      <c r="R15" s="4">
        <v>80</v>
      </c>
      <c r="S15" s="4"/>
      <c r="T15" s="4"/>
      <c r="U15" s="4"/>
      <c r="V15" s="4"/>
      <c r="W15" s="4">
        <v>75</v>
      </c>
      <c r="X15" s="4">
        <v>100</v>
      </c>
      <c r="Y15" s="4">
        <v>100</v>
      </c>
      <c r="Z15" s="4">
        <v>120</v>
      </c>
      <c r="AA15" s="4"/>
      <c r="AB15" s="4"/>
      <c r="AC15" s="4"/>
      <c r="AD15" s="4">
        <v>107</v>
      </c>
      <c r="AE15" s="4"/>
      <c r="AF15" s="4">
        <v>139</v>
      </c>
      <c r="AG15" s="34">
        <v>929</v>
      </c>
      <c r="AH15" s="4"/>
      <c r="AI15" s="29"/>
      <c r="AJ15" s="29"/>
    </row>
    <row r="16" spans="1:36" ht="20.100000000000001" customHeight="1" x14ac:dyDescent="0.25">
      <c r="A16" s="4">
        <v>14</v>
      </c>
      <c r="B16" s="49" t="s">
        <v>19</v>
      </c>
      <c r="C16" s="30" t="s">
        <v>9</v>
      </c>
      <c r="D16" s="5" t="s">
        <v>10</v>
      </c>
      <c r="E16" s="5" t="s">
        <v>7</v>
      </c>
      <c r="F16" s="6">
        <v>1</v>
      </c>
      <c r="G16" s="4"/>
      <c r="H16" s="4"/>
      <c r="I16" s="4"/>
      <c r="J16" s="4">
        <v>75</v>
      </c>
      <c r="K16" s="4">
        <v>150</v>
      </c>
      <c r="L16" s="4"/>
      <c r="M16" s="4"/>
      <c r="N16" s="4"/>
      <c r="O16" s="4"/>
      <c r="P16" s="4"/>
      <c r="Q16" s="4">
        <v>53</v>
      </c>
      <c r="R16" s="4"/>
      <c r="S16" s="4"/>
      <c r="T16" s="4">
        <v>139</v>
      </c>
      <c r="U16" s="4"/>
      <c r="V16" s="4"/>
      <c r="W16" s="4"/>
      <c r="X16" s="4">
        <v>100</v>
      </c>
      <c r="Y16" s="4">
        <v>100</v>
      </c>
      <c r="Z16" s="4">
        <v>120</v>
      </c>
      <c r="AA16" s="4"/>
      <c r="AB16" s="4"/>
      <c r="AC16" s="4"/>
      <c r="AD16" s="4">
        <v>107</v>
      </c>
      <c r="AE16" s="4"/>
      <c r="AF16" s="4"/>
      <c r="AG16" s="34">
        <v>844</v>
      </c>
      <c r="AH16" s="4"/>
      <c r="AI16" s="29"/>
      <c r="AJ16" s="29"/>
    </row>
    <row r="17" spans="1:36" s="25" customFormat="1" ht="20.100000000000001" customHeight="1" x14ac:dyDescent="0.25">
      <c r="A17" s="10">
        <v>15</v>
      </c>
      <c r="B17" s="49" t="s">
        <v>57</v>
      </c>
      <c r="C17" s="30" t="s">
        <v>13</v>
      </c>
      <c r="D17" s="5"/>
      <c r="E17" s="5" t="s">
        <v>7</v>
      </c>
      <c r="F17" s="6">
        <v>1</v>
      </c>
      <c r="G17" s="4">
        <v>75</v>
      </c>
      <c r="H17" s="4"/>
      <c r="I17" s="4"/>
      <c r="J17" s="4">
        <v>75</v>
      </c>
      <c r="K17" s="4"/>
      <c r="L17" s="4"/>
      <c r="M17" s="4"/>
      <c r="N17" s="4"/>
      <c r="O17" s="4">
        <v>75</v>
      </c>
      <c r="P17" s="4"/>
      <c r="Q17" s="4">
        <v>80</v>
      </c>
      <c r="R17" s="4"/>
      <c r="S17" s="4"/>
      <c r="T17" s="4"/>
      <c r="U17" s="4"/>
      <c r="V17" s="4"/>
      <c r="W17" s="4">
        <v>75</v>
      </c>
      <c r="X17" s="4">
        <v>100</v>
      </c>
      <c r="Y17" s="4">
        <v>100</v>
      </c>
      <c r="Z17" s="4">
        <v>64</v>
      </c>
      <c r="AA17" s="4"/>
      <c r="AB17" s="4"/>
      <c r="AC17" s="4"/>
      <c r="AD17" s="4">
        <v>200</v>
      </c>
      <c r="AE17" s="4"/>
      <c r="AF17" s="4"/>
      <c r="AG17" s="34">
        <v>844</v>
      </c>
      <c r="AH17" s="4"/>
      <c r="AI17" s="29"/>
      <c r="AJ17" s="29"/>
    </row>
    <row r="18" spans="1:36" ht="20.100000000000001" customHeight="1" x14ac:dyDescent="0.25">
      <c r="A18" s="4">
        <v>16</v>
      </c>
      <c r="B18" s="49" t="s">
        <v>63</v>
      </c>
      <c r="C18" s="30" t="s">
        <v>24</v>
      </c>
      <c r="D18" s="5" t="s">
        <v>10</v>
      </c>
      <c r="E18" s="5" t="s">
        <v>25</v>
      </c>
      <c r="F18" s="6">
        <v>1</v>
      </c>
      <c r="G18" s="4">
        <v>75</v>
      </c>
      <c r="H18" s="4"/>
      <c r="I18" s="4"/>
      <c r="J18" s="4">
        <v>75</v>
      </c>
      <c r="K18" s="4">
        <v>80</v>
      </c>
      <c r="L18" s="4"/>
      <c r="M18" s="4"/>
      <c r="N18" s="4"/>
      <c r="O18" s="4">
        <v>75</v>
      </c>
      <c r="P18" s="4"/>
      <c r="Q18" s="4"/>
      <c r="R18" s="4">
        <v>80</v>
      </c>
      <c r="S18" s="4"/>
      <c r="T18" s="4"/>
      <c r="U18" s="4"/>
      <c r="V18" s="4"/>
      <c r="W18" s="4">
        <v>75</v>
      </c>
      <c r="X18" s="4">
        <v>53</v>
      </c>
      <c r="Y18" s="4">
        <v>100</v>
      </c>
      <c r="Z18" s="4">
        <v>120</v>
      </c>
      <c r="AA18" s="4"/>
      <c r="AB18" s="4"/>
      <c r="AC18" s="4"/>
      <c r="AD18" s="4">
        <v>107</v>
      </c>
      <c r="AE18" s="4"/>
      <c r="AF18" s="4"/>
      <c r="AG18" s="34">
        <v>840</v>
      </c>
      <c r="AH18" s="4"/>
      <c r="AI18" s="29"/>
      <c r="AJ18" s="29"/>
    </row>
    <row r="19" spans="1:36" ht="20.100000000000001" customHeight="1" x14ac:dyDescent="0.25">
      <c r="A19" s="10">
        <v>17</v>
      </c>
      <c r="B19" s="49" t="s">
        <v>74</v>
      </c>
      <c r="C19" s="30" t="s">
        <v>27</v>
      </c>
      <c r="D19" s="5" t="s">
        <v>10</v>
      </c>
      <c r="E19" s="5" t="s">
        <v>7</v>
      </c>
      <c r="F19" s="6">
        <v>1</v>
      </c>
      <c r="G19" s="4"/>
      <c r="H19" s="4"/>
      <c r="I19" s="4"/>
      <c r="J19" s="4">
        <v>75</v>
      </c>
      <c r="K19" s="4"/>
      <c r="L19" s="4"/>
      <c r="M19" s="4"/>
      <c r="N19" s="4"/>
      <c r="O19" s="4">
        <v>75</v>
      </c>
      <c r="P19" s="4"/>
      <c r="Q19" s="4">
        <v>100</v>
      </c>
      <c r="R19" s="4">
        <v>80</v>
      </c>
      <c r="S19" s="4"/>
      <c r="T19" s="4">
        <v>139</v>
      </c>
      <c r="U19" s="4">
        <v>200</v>
      </c>
      <c r="V19" s="4"/>
      <c r="W19" s="4"/>
      <c r="X19" s="4"/>
      <c r="Y19" s="4">
        <v>100</v>
      </c>
      <c r="Z19" s="4"/>
      <c r="AA19" s="4"/>
      <c r="AB19" s="4"/>
      <c r="AC19" s="4"/>
      <c r="AD19" s="4"/>
      <c r="AE19" s="4"/>
      <c r="AF19" s="4"/>
      <c r="AG19" s="34">
        <v>769</v>
      </c>
      <c r="AH19" s="4"/>
    </row>
    <row r="20" spans="1:36" s="4" customFormat="1" x14ac:dyDescent="0.25">
      <c r="A20" s="4">
        <v>18</v>
      </c>
      <c r="B20" s="51" t="s">
        <v>70</v>
      </c>
      <c r="C20" s="14" t="s">
        <v>71</v>
      </c>
      <c r="D20" s="8" t="s">
        <v>10</v>
      </c>
      <c r="E20" s="8" t="s">
        <v>7</v>
      </c>
      <c r="F20" s="14">
        <v>2</v>
      </c>
      <c r="G20" s="4">
        <v>75</v>
      </c>
      <c r="H20" s="4">
        <v>150</v>
      </c>
      <c r="J20" s="4">
        <v>75</v>
      </c>
      <c r="O20" s="4">
        <v>75</v>
      </c>
      <c r="Q20" s="4">
        <v>100</v>
      </c>
      <c r="W20" s="4">
        <v>75</v>
      </c>
      <c r="X20" s="4">
        <v>100</v>
      </c>
      <c r="AD20" s="4">
        <v>107</v>
      </c>
      <c r="AG20" s="34">
        <f>SUM(G20:AD20)</f>
        <v>757</v>
      </c>
    </row>
    <row r="21" spans="1:36" s="4" customFormat="1" ht="18.75" customHeight="1" x14ac:dyDescent="0.25">
      <c r="A21" s="10">
        <v>19</v>
      </c>
      <c r="B21" s="51" t="s">
        <v>58</v>
      </c>
      <c r="C21" s="14" t="s">
        <v>22</v>
      </c>
      <c r="D21" s="8" t="s">
        <v>10</v>
      </c>
      <c r="E21" s="8" t="s">
        <v>56</v>
      </c>
      <c r="F21" s="14">
        <v>2</v>
      </c>
      <c r="G21" s="4">
        <v>75</v>
      </c>
      <c r="J21" s="4">
        <v>75</v>
      </c>
      <c r="K21" s="4">
        <v>150</v>
      </c>
      <c r="Y21" s="4">
        <v>100</v>
      </c>
      <c r="AD21" s="4">
        <v>200</v>
      </c>
      <c r="AF21" s="4">
        <v>139</v>
      </c>
      <c r="AG21" s="34">
        <f>SUM(G21:AF21)</f>
        <v>739</v>
      </c>
    </row>
    <row r="22" spans="1:36" s="4" customFormat="1" x14ac:dyDescent="0.25">
      <c r="A22" s="10"/>
      <c r="B22" s="51"/>
      <c r="C22" s="14"/>
      <c r="D22" s="8"/>
      <c r="E22" s="8"/>
      <c r="F22" s="14"/>
      <c r="AG22" s="34"/>
    </row>
  </sheetData>
  <mergeCells count="6">
    <mergeCell ref="B1:B2"/>
    <mergeCell ref="C1:C2"/>
    <mergeCell ref="E1:E2"/>
    <mergeCell ref="F1:F2"/>
    <mergeCell ref="A1:A2"/>
    <mergeCell ref="D1:D2"/>
  </mergeCells>
  <pageMargins left="0.25" right="0.25" top="0.75" bottom="0.75" header="0.3" footer="0.3"/>
  <pageSetup paperSize="9" scale="79" orientation="landscape" r:id="rId1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opLeftCell="A4" zoomScale="90" zoomScaleNormal="90" workbookViewId="0">
      <selection activeCell="H10" sqref="H10"/>
    </sheetView>
  </sheetViews>
  <sheetFormatPr defaultRowHeight="15" x14ac:dyDescent="0.25"/>
  <cols>
    <col min="1" max="1" width="3.7109375" customWidth="1"/>
    <col min="2" max="2" width="18.5703125" style="17" customWidth="1"/>
    <col min="3" max="3" width="15" style="17" customWidth="1"/>
    <col min="4" max="4" width="9.140625" style="17"/>
  </cols>
  <sheetData>
    <row r="2" spans="1:9" x14ac:dyDescent="0.25">
      <c r="A2" s="59"/>
      <c r="B2" s="9" t="s">
        <v>0</v>
      </c>
      <c r="C2" s="9" t="s">
        <v>1</v>
      </c>
      <c r="D2" s="36" t="s">
        <v>104</v>
      </c>
      <c r="E2" s="36" t="s">
        <v>5</v>
      </c>
    </row>
    <row r="3" spans="1:9" ht="27" customHeight="1" x14ac:dyDescent="0.25">
      <c r="A3" s="10">
        <v>1</v>
      </c>
      <c r="B3" s="44" t="s">
        <v>73</v>
      </c>
      <c r="C3" s="14" t="s">
        <v>16</v>
      </c>
      <c r="D3" s="34" t="s">
        <v>111</v>
      </c>
      <c r="E3" s="4">
        <v>1</v>
      </c>
      <c r="G3" s="58"/>
      <c r="H3" s="23"/>
      <c r="I3" s="13"/>
    </row>
    <row r="4" spans="1:9" ht="27" customHeight="1" x14ac:dyDescent="0.25">
      <c r="A4" s="10">
        <v>2</v>
      </c>
      <c r="B4" s="44" t="s">
        <v>50</v>
      </c>
      <c r="C4" s="14" t="s">
        <v>43</v>
      </c>
      <c r="D4" s="34" t="s">
        <v>111</v>
      </c>
      <c r="E4" s="4">
        <v>1</v>
      </c>
      <c r="G4" s="58"/>
      <c r="H4" s="23"/>
      <c r="I4" s="13"/>
    </row>
    <row r="5" spans="1:9" ht="27" customHeight="1" x14ac:dyDescent="0.25">
      <c r="A5" s="10">
        <v>3</v>
      </c>
      <c r="B5" s="44" t="s">
        <v>33</v>
      </c>
      <c r="C5" s="14" t="s">
        <v>9</v>
      </c>
      <c r="D5" s="34">
        <v>20</v>
      </c>
      <c r="E5" s="4">
        <v>2</v>
      </c>
      <c r="G5" s="58"/>
      <c r="H5" s="23"/>
      <c r="I5" s="13"/>
    </row>
    <row r="6" spans="1:9" ht="27" customHeight="1" x14ac:dyDescent="0.25">
      <c r="A6" s="10">
        <v>4</v>
      </c>
      <c r="B6" s="44" t="s">
        <v>17</v>
      </c>
      <c r="C6" s="14" t="s">
        <v>9</v>
      </c>
      <c r="D6" s="34">
        <v>16</v>
      </c>
      <c r="E6" s="4">
        <v>3</v>
      </c>
      <c r="G6" s="58"/>
      <c r="H6" s="23"/>
      <c r="I6" s="13"/>
    </row>
    <row r="7" spans="1:9" ht="27" customHeight="1" x14ac:dyDescent="0.25">
      <c r="A7" s="10">
        <v>5</v>
      </c>
      <c r="B7" s="44" t="s">
        <v>15</v>
      </c>
      <c r="C7" s="14" t="s">
        <v>16</v>
      </c>
      <c r="D7" s="34">
        <v>14</v>
      </c>
      <c r="E7" s="4">
        <v>4</v>
      </c>
      <c r="G7" s="58"/>
      <c r="H7" s="23"/>
      <c r="I7" s="13"/>
    </row>
    <row r="8" spans="1:9" ht="27" customHeight="1" thickBot="1" x14ac:dyDescent="0.3">
      <c r="A8" s="10">
        <v>6</v>
      </c>
      <c r="B8" s="55" t="s">
        <v>61</v>
      </c>
      <c r="C8" s="56" t="s">
        <v>43</v>
      </c>
      <c r="D8" s="34">
        <v>10</v>
      </c>
      <c r="E8" s="4">
        <v>5</v>
      </c>
      <c r="G8" s="58"/>
      <c r="H8" s="23"/>
      <c r="I8" s="13"/>
    </row>
    <row r="9" spans="1:9" x14ac:dyDescent="0.25">
      <c r="G9" s="13"/>
      <c r="H9" s="13"/>
      <c r="I9" s="13"/>
    </row>
    <row r="10" spans="1:9" x14ac:dyDescent="0.25">
      <c r="A10" s="59"/>
      <c r="B10" s="9" t="s">
        <v>0</v>
      </c>
      <c r="C10" s="9" t="s">
        <v>1</v>
      </c>
      <c r="D10" s="36" t="s">
        <v>104</v>
      </c>
      <c r="E10" s="36" t="s">
        <v>5</v>
      </c>
      <c r="G10" s="13"/>
      <c r="H10" s="13"/>
      <c r="I10" s="13"/>
    </row>
    <row r="11" spans="1:9" ht="27.75" customHeight="1" x14ac:dyDescent="0.25">
      <c r="A11" s="10">
        <v>1</v>
      </c>
      <c r="B11" s="44" t="s">
        <v>32</v>
      </c>
      <c r="C11" s="60" t="s">
        <v>9</v>
      </c>
      <c r="D11" s="34" t="s">
        <v>111</v>
      </c>
      <c r="E11" s="4">
        <v>1</v>
      </c>
      <c r="G11" s="58"/>
      <c r="H11" s="23"/>
      <c r="I11" s="13"/>
    </row>
    <row r="12" spans="1:9" ht="27.75" customHeight="1" x14ac:dyDescent="0.25">
      <c r="A12" s="4">
        <v>2</v>
      </c>
      <c r="B12" s="45" t="s">
        <v>49</v>
      </c>
      <c r="C12" s="3" t="s">
        <v>16</v>
      </c>
      <c r="D12" s="34">
        <v>25</v>
      </c>
      <c r="E12" s="4">
        <v>2</v>
      </c>
      <c r="G12" s="58"/>
      <c r="H12" s="23"/>
      <c r="I12" s="13"/>
    </row>
    <row r="13" spans="1:9" ht="27.75" customHeight="1" x14ac:dyDescent="0.25">
      <c r="A13" s="10">
        <v>3</v>
      </c>
      <c r="B13" s="44" t="s">
        <v>31</v>
      </c>
      <c r="C13" s="60" t="s">
        <v>27</v>
      </c>
      <c r="D13" s="34" t="s">
        <v>112</v>
      </c>
      <c r="E13" s="4">
        <v>3</v>
      </c>
      <c r="G13" s="58"/>
      <c r="H13" s="23"/>
      <c r="I13" s="13"/>
    </row>
    <row r="14" spans="1:9" ht="27.75" customHeight="1" x14ac:dyDescent="0.25">
      <c r="A14" s="4">
        <v>4</v>
      </c>
      <c r="B14" s="44" t="s">
        <v>44</v>
      </c>
      <c r="C14" s="60" t="s">
        <v>45</v>
      </c>
      <c r="D14" s="34">
        <v>24</v>
      </c>
      <c r="E14" s="4">
        <v>4</v>
      </c>
      <c r="G14" s="58"/>
      <c r="H14" s="23"/>
      <c r="I14" s="13"/>
    </row>
    <row r="15" spans="1:9" ht="27.75" customHeight="1" x14ac:dyDescent="0.25">
      <c r="A15" s="10">
        <v>5</v>
      </c>
      <c r="B15" s="46" t="s">
        <v>29</v>
      </c>
      <c r="C15" s="6" t="s">
        <v>30</v>
      </c>
      <c r="D15" s="34">
        <v>22</v>
      </c>
      <c r="E15" s="4">
        <v>5</v>
      </c>
      <c r="G15" s="58"/>
      <c r="H15" s="23"/>
      <c r="I15" s="13"/>
    </row>
    <row r="16" spans="1:9" ht="27.75" customHeight="1" thickBot="1" x14ac:dyDescent="0.3">
      <c r="A16" s="4">
        <v>6</v>
      </c>
      <c r="B16" s="47" t="s">
        <v>8</v>
      </c>
      <c r="C16" s="42" t="s">
        <v>9</v>
      </c>
      <c r="D16" s="34">
        <v>21</v>
      </c>
      <c r="E16" s="4">
        <v>6</v>
      </c>
      <c r="G16" s="58"/>
      <c r="H16" s="23"/>
      <c r="I16" s="13"/>
    </row>
    <row r="17" spans="7:7" x14ac:dyDescent="0.25">
      <c r="G17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sqref="A1:A1048576"/>
    </sheetView>
  </sheetViews>
  <sheetFormatPr defaultRowHeight="31.5" x14ac:dyDescent="0.5"/>
  <cols>
    <col min="1" max="1" width="5" customWidth="1"/>
    <col min="2" max="4" width="18.5703125" style="22" customWidth="1"/>
    <col min="5" max="5" width="20.140625" style="22" customWidth="1"/>
    <col min="6" max="6" width="2.5703125" customWidth="1"/>
  </cols>
  <sheetData>
    <row r="1" spans="2:5" x14ac:dyDescent="0.5">
      <c r="B1" s="18"/>
      <c r="C1" s="19" t="s">
        <v>82</v>
      </c>
      <c r="D1" s="19" t="s">
        <v>83</v>
      </c>
      <c r="E1" s="20" t="s">
        <v>84</v>
      </c>
    </row>
    <row r="2" spans="2:5" x14ac:dyDescent="0.5">
      <c r="B2" s="19" t="s">
        <v>97</v>
      </c>
      <c r="C2" s="18">
        <v>75</v>
      </c>
      <c r="D2" s="18">
        <f t="shared" ref="D2:D14" si="0">(C2/100)*80</f>
        <v>60</v>
      </c>
      <c r="E2" s="21">
        <f t="shared" ref="E2:E14" si="1">D2/1.5</f>
        <v>40</v>
      </c>
    </row>
    <row r="3" spans="2:5" x14ac:dyDescent="0.5">
      <c r="B3" s="19" t="s">
        <v>85</v>
      </c>
      <c r="C3" s="18">
        <v>100</v>
      </c>
      <c r="D3" s="18">
        <f t="shared" si="0"/>
        <v>80</v>
      </c>
      <c r="E3" s="21">
        <f t="shared" si="1"/>
        <v>53.333333333333336</v>
      </c>
    </row>
    <row r="4" spans="2:5" x14ac:dyDescent="0.5">
      <c r="B4" s="19" t="s">
        <v>86</v>
      </c>
      <c r="C4" s="18">
        <v>120</v>
      </c>
      <c r="D4" s="18">
        <f t="shared" si="0"/>
        <v>96</v>
      </c>
      <c r="E4" s="21">
        <f t="shared" si="1"/>
        <v>64</v>
      </c>
    </row>
    <row r="5" spans="2:5" x14ac:dyDescent="0.5">
      <c r="B5" s="19" t="s">
        <v>87</v>
      </c>
      <c r="C5" s="18">
        <v>150</v>
      </c>
      <c r="D5" s="18">
        <f t="shared" si="0"/>
        <v>120</v>
      </c>
      <c r="E5" s="21">
        <f t="shared" si="1"/>
        <v>80</v>
      </c>
    </row>
    <row r="6" spans="2:5" x14ac:dyDescent="0.5">
      <c r="B6" s="19" t="s">
        <v>88</v>
      </c>
      <c r="C6" s="18">
        <v>200</v>
      </c>
      <c r="D6" s="18">
        <f t="shared" si="0"/>
        <v>160</v>
      </c>
      <c r="E6" s="21">
        <f t="shared" si="1"/>
        <v>106.66666666666667</v>
      </c>
    </row>
    <row r="7" spans="2:5" x14ac:dyDescent="0.5">
      <c r="B7" s="19" t="s">
        <v>89</v>
      </c>
      <c r="C7" s="18">
        <v>260</v>
      </c>
      <c r="D7" s="18">
        <f t="shared" si="0"/>
        <v>208</v>
      </c>
      <c r="E7" s="21">
        <f t="shared" si="1"/>
        <v>138.66666666666666</v>
      </c>
    </row>
    <row r="8" spans="2:5" x14ac:dyDescent="0.5">
      <c r="B8" s="19" t="s">
        <v>90</v>
      </c>
      <c r="C8" s="18">
        <v>300</v>
      </c>
      <c r="D8" s="18">
        <f t="shared" si="0"/>
        <v>240</v>
      </c>
      <c r="E8" s="21">
        <f t="shared" si="1"/>
        <v>160</v>
      </c>
    </row>
    <row r="9" spans="2:5" x14ac:dyDescent="0.5">
      <c r="B9" s="19" t="s">
        <v>91</v>
      </c>
      <c r="C9" s="18">
        <v>370</v>
      </c>
      <c r="D9" s="18">
        <f t="shared" si="0"/>
        <v>296</v>
      </c>
      <c r="E9" s="21">
        <f t="shared" si="1"/>
        <v>197.33333333333334</v>
      </c>
    </row>
    <row r="10" spans="2:5" x14ac:dyDescent="0.5">
      <c r="B10" s="19" t="s">
        <v>92</v>
      </c>
      <c r="C10" s="18">
        <v>410</v>
      </c>
      <c r="D10" s="18">
        <f t="shared" si="0"/>
        <v>328</v>
      </c>
      <c r="E10" s="21">
        <f t="shared" si="1"/>
        <v>218.66666666666666</v>
      </c>
    </row>
    <row r="11" spans="2:5" x14ac:dyDescent="0.5">
      <c r="B11" s="19" t="s">
        <v>93</v>
      </c>
      <c r="C11" s="18">
        <v>480</v>
      </c>
      <c r="D11" s="18">
        <f t="shared" si="0"/>
        <v>384</v>
      </c>
      <c r="E11" s="21">
        <f t="shared" si="1"/>
        <v>256</v>
      </c>
    </row>
    <row r="12" spans="2:5" x14ac:dyDescent="0.5">
      <c r="B12" s="19" t="s">
        <v>94</v>
      </c>
      <c r="C12" s="18">
        <v>530</v>
      </c>
      <c r="D12" s="18">
        <f t="shared" si="0"/>
        <v>424</v>
      </c>
      <c r="E12" s="21">
        <f t="shared" si="1"/>
        <v>282.66666666666669</v>
      </c>
    </row>
    <row r="13" spans="2:5" x14ac:dyDescent="0.5">
      <c r="B13" s="19" t="s">
        <v>95</v>
      </c>
      <c r="C13" s="18">
        <v>600</v>
      </c>
      <c r="D13" s="18">
        <f t="shared" si="0"/>
        <v>480</v>
      </c>
      <c r="E13" s="21">
        <f t="shared" si="1"/>
        <v>320</v>
      </c>
    </row>
    <row r="14" spans="2:5" x14ac:dyDescent="0.5">
      <c r="B14" s="19" t="s">
        <v>96</v>
      </c>
      <c r="C14" s="18">
        <v>700</v>
      </c>
      <c r="D14" s="18">
        <f t="shared" si="0"/>
        <v>560</v>
      </c>
      <c r="E14" s="21">
        <f t="shared" si="1"/>
        <v>373.33333333333331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vir</vt:lpstr>
      <vt:lpstr>siev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Stepanov</dc:creator>
  <cp:lastModifiedBy>user</cp:lastModifiedBy>
  <cp:lastPrinted>2018-02-03T16:52:25Z</cp:lastPrinted>
  <dcterms:created xsi:type="dcterms:W3CDTF">2018-01-31T15:50:41Z</dcterms:created>
  <dcterms:modified xsi:type="dcterms:W3CDTF">2018-04-19T08:52:54Z</dcterms:modified>
</cp:coreProperties>
</file>