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defaultThemeVersion="124226"/>
  <bookViews>
    <workbookView xWindow="-480" yWindow="105" windowWidth="15480" windowHeight="7575" tabRatio="398" activeTab="3"/>
  </bookViews>
  <sheets>
    <sheet name="A" sheetId="9" r:id="rId1"/>
    <sheet name="F" sheetId="10" r:id="rId2"/>
    <sheet name="BC" sheetId="7" r:id="rId3"/>
    <sheet name="DE" sheetId="5" r:id="rId4"/>
  </sheets>
  <definedNames>
    <definedName name="_xlnm.Print_Area" localSheetId="0">A!$A$16:$U$26</definedName>
    <definedName name="_xlnm.Print_Area" localSheetId="2">BC!$A$17:$U$29</definedName>
    <definedName name="_xlnm.Print_Area" localSheetId="3">DE!$A$18:$U$30</definedName>
    <definedName name="_xlnm.Print_Area" localSheetId="1">F!$A$16:$U$28</definedName>
  </definedNames>
  <calcPr calcId="145621"/>
</workbook>
</file>

<file path=xl/calcChain.xml><?xml version="1.0" encoding="utf-8"?>
<calcChain xmlns="http://schemas.openxmlformats.org/spreadsheetml/2006/main">
  <c r="T21" i="9" l="1"/>
  <c r="S21" i="9"/>
  <c r="R21" i="9"/>
  <c r="Q21" i="9"/>
  <c r="T20" i="9"/>
  <c r="S20" i="9"/>
  <c r="R20" i="9"/>
  <c r="Q20" i="9"/>
  <c r="T24" i="9"/>
  <c r="S24" i="9"/>
  <c r="R24" i="9"/>
  <c r="Q24" i="9"/>
  <c r="T25" i="9"/>
  <c r="S25" i="9"/>
  <c r="R25" i="9"/>
  <c r="Q25" i="9"/>
  <c r="T22" i="9"/>
  <c r="S22" i="9"/>
  <c r="R22" i="9"/>
  <c r="Q22" i="9"/>
  <c r="T23" i="9"/>
  <c r="S23" i="9"/>
  <c r="R23" i="9"/>
  <c r="Q23" i="9"/>
  <c r="T12" i="9"/>
  <c r="S12" i="9"/>
  <c r="R12" i="9"/>
  <c r="Q12" i="9"/>
  <c r="T11" i="9"/>
  <c r="S11" i="9"/>
  <c r="R11" i="9"/>
  <c r="Q11" i="9"/>
  <c r="T10" i="9"/>
  <c r="S10" i="9"/>
  <c r="R10" i="9"/>
  <c r="Q10" i="9"/>
  <c r="T9" i="9"/>
  <c r="S9" i="9"/>
  <c r="R9" i="9"/>
  <c r="Q9" i="9"/>
  <c r="T13" i="9"/>
  <c r="S13" i="9"/>
  <c r="R13" i="9"/>
  <c r="Q13" i="9"/>
  <c r="T14" i="9"/>
  <c r="S14" i="9"/>
  <c r="R14" i="9"/>
  <c r="Q14" i="9"/>
  <c r="Q27" i="10"/>
  <c r="R27" i="10"/>
  <c r="S27" i="10"/>
  <c r="T27" i="10"/>
  <c r="Q23" i="10"/>
  <c r="R23" i="10"/>
  <c r="S23" i="10"/>
  <c r="T23" i="10"/>
  <c r="T24" i="10"/>
  <c r="S24" i="10"/>
  <c r="R24" i="10"/>
  <c r="Q24" i="10"/>
  <c r="T22" i="10"/>
  <c r="S22" i="10"/>
  <c r="R22" i="10"/>
  <c r="Q22" i="10"/>
  <c r="T21" i="10"/>
  <c r="S21" i="10"/>
  <c r="R21" i="10"/>
  <c r="Q21" i="10"/>
  <c r="T25" i="10"/>
  <c r="S25" i="10"/>
  <c r="R25" i="10"/>
  <c r="Q25" i="10"/>
  <c r="T20" i="10"/>
  <c r="S20" i="10"/>
  <c r="R20" i="10"/>
  <c r="Q20" i="10"/>
  <c r="T26" i="10"/>
  <c r="S26" i="10"/>
  <c r="R26" i="10"/>
  <c r="Q26" i="10"/>
  <c r="T12" i="10"/>
  <c r="S12" i="10"/>
  <c r="R12" i="10"/>
  <c r="Q12" i="10"/>
  <c r="T10" i="10"/>
  <c r="S10" i="10"/>
  <c r="R10" i="10"/>
  <c r="Q10" i="10"/>
  <c r="T11" i="10"/>
  <c r="S11" i="10"/>
  <c r="R11" i="10"/>
  <c r="Q11" i="10"/>
  <c r="T9" i="10"/>
  <c r="S9" i="10"/>
  <c r="R9" i="10"/>
  <c r="Q9" i="10"/>
  <c r="T13" i="10"/>
  <c r="S13" i="10"/>
  <c r="R13" i="10"/>
  <c r="Q13" i="10"/>
  <c r="T14" i="10"/>
  <c r="S14" i="10"/>
  <c r="R14" i="10"/>
  <c r="Q14" i="10"/>
  <c r="T25" i="7"/>
  <c r="S25" i="7"/>
  <c r="R25" i="7"/>
  <c r="Q25" i="7"/>
  <c r="T24" i="7"/>
  <c r="S24" i="7"/>
  <c r="R24" i="7"/>
  <c r="Q24" i="7"/>
  <c r="T23" i="7"/>
  <c r="S23" i="7"/>
  <c r="R23" i="7"/>
  <c r="Q23" i="7"/>
  <c r="T26" i="7"/>
  <c r="S26" i="7"/>
  <c r="R26" i="7"/>
  <c r="Q26" i="7"/>
  <c r="T27" i="7"/>
  <c r="S27" i="7"/>
  <c r="R27" i="7"/>
  <c r="Q27" i="7"/>
  <c r="T28" i="7"/>
  <c r="S28" i="7"/>
  <c r="R28" i="7"/>
  <c r="Q28" i="7"/>
  <c r="Q12" i="7"/>
  <c r="T9" i="7"/>
  <c r="S9" i="7"/>
  <c r="R9" i="7"/>
  <c r="Q9" i="7"/>
  <c r="T10" i="7"/>
  <c r="S10" i="7"/>
  <c r="R10" i="7"/>
  <c r="Q10" i="7"/>
  <c r="T11" i="7"/>
  <c r="S11" i="7"/>
  <c r="R11" i="7"/>
  <c r="Q11" i="7"/>
  <c r="T14" i="7"/>
  <c r="S14" i="7"/>
  <c r="R14" i="7"/>
  <c r="Q14" i="7"/>
  <c r="T13" i="7"/>
  <c r="S13" i="7"/>
  <c r="R13" i="7"/>
  <c r="Q13" i="7"/>
  <c r="T12" i="7"/>
  <c r="S12" i="7"/>
  <c r="R12" i="7"/>
  <c r="Q26" i="5"/>
  <c r="R26" i="5"/>
  <c r="S26" i="5"/>
  <c r="T26" i="5"/>
  <c r="Q29" i="5"/>
  <c r="R29" i="5"/>
  <c r="S29" i="5"/>
  <c r="T29" i="5"/>
  <c r="Q25" i="5"/>
  <c r="R25" i="5"/>
  <c r="S25" i="5"/>
  <c r="T25" i="5"/>
  <c r="Q22" i="5"/>
  <c r="R22" i="5"/>
  <c r="S22" i="5"/>
  <c r="T22" i="5"/>
  <c r="Q23" i="5"/>
  <c r="R23" i="5"/>
  <c r="S23" i="5"/>
  <c r="T23" i="5"/>
  <c r="Q28" i="5"/>
  <c r="R28" i="5"/>
  <c r="S28" i="5"/>
  <c r="T28" i="5"/>
  <c r="Q24" i="5"/>
  <c r="R24" i="5"/>
  <c r="S24" i="5"/>
  <c r="T24" i="5"/>
  <c r="T27" i="5"/>
  <c r="S27" i="5"/>
  <c r="R27" i="5"/>
  <c r="Q27" i="5"/>
  <c r="S12" i="5"/>
  <c r="S13" i="5"/>
  <c r="S14" i="5"/>
  <c r="S15" i="5"/>
  <c r="S16" i="5"/>
  <c r="S9" i="5"/>
  <c r="S10" i="5"/>
  <c r="S11" i="5"/>
  <c r="Q11" i="5"/>
  <c r="R11" i="5"/>
  <c r="T11" i="5"/>
  <c r="Q10" i="5"/>
  <c r="R10" i="5"/>
  <c r="T10" i="5"/>
  <c r="Q9" i="5"/>
  <c r="Q12" i="5"/>
  <c r="R12" i="5"/>
  <c r="T12" i="5"/>
  <c r="Q13" i="5"/>
  <c r="R13" i="5"/>
  <c r="T13" i="5"/>
  <c r="T9" i="5"/>
  <c r="R9" i="5"/>
  <c r="Q14" i="5"/>
  <c r="R14" i="5"/>
  <c r="T14" i="5"/>
  <c r="Q15" i="5"/>
  <c r="R15" i="5"/>
  <c r="T15" i="5"/>
  <c r="Q16" i="5"/>
  <c r="R16" i="5"/>
  <c r="T16" i="5"/>
</calcChain>
</file>

<file path=xl/sharedStrings.xml><?xml version="1.0" encoding="utf-8"?>
<sst xmlns="http://schemas.openxmlformats.org/spreadsheetml/2006/main" count="481" uniqueCount="154">
  <si>
    <t>Vārds</t>
  </si>
  <si>
    <t>Uzvārds</t>
  </si>
  <si>
    <t>Valsts</t>
  </si>
  <si>
    <t>Pilsēta</t>
  </si>
  <si>
    <t>Klubs</t>
  </si>
  <si>
    <t>Gads</t>
  </si>
  <si>
    <t>R1</t>
  </si>
  <si>
    <t>R2</t>
  </si>
  <si>
    <t>R3</t>
  </si>
  <si>
    <t>R4</t>
  </si>
  <si>
    <t>T</t>
  </si>
  <si>
    <t>B</t>
  </si>
  <si>
    <t>R</t>
  </si>
  <si>
    <t>BC</t>
  </si>
  <si>
    <t>Nr</t>
  </si>
  <si>
    <t>DE</t>
  </si>
  <si>
    <t>M</t>
  </si>
  <si>
    <t>F</t>
  </si>
  <si>
    <t>A</t>
  </si>
  <si>
    <t>Justīne</t>
  </si>
  <si>
    <t>IEVIŅA SUTUGOVA</t>
  </si>
  <si>
    <t>LVA</t>
  </si>
  <si>
    <t>Rīga</t>
  </si>
  <si>
    <t>FBC Dingo</t>
  </si>
  <si>
    <t>Līna</t>
  </si>
  <si>
    <t>KĀRKLIŅA</t>
  </si>
  <si>
    <t>Saldus</t>
  </si>
  <si>
    <t>Novadnieki</t>
  </si>
  <si>
    <t>Jūlija</t>
  </si>
  <si>
    <t>SILIŅA</t>
  </si>
  <si>
    <t>RSP</t>
  </si>
  <si>
    <t>Aistė</t>
  </si>
  <si>
    <t>SVINKŪNAITĖ</t>
  </si>
  <si>
    <t>LTU</t>
  </si>
  <si>
    <t>Klaipėda</t>
  </si>
  <si>
    <t>KKSK-MSC</t>
  </si>
  <si>
    <t>Vera</t>
  </si>
  <si>
    <t>KOZLIUK</t>
  </si>
  <si>
    <t>POPOVA</t>
  </si>
  <si>
    <t>Amanda</t>
  </si>
  <si>
    <t>TŪCE</t>
  </si>
  <si>
    <t>PES</t>
  </si>
  <si>
    <t>Ksenija</t>
  </si>
  <si>
    <t>DOBRZINSKA</t>
  </si>
  <si>
    <t>Skala</t>
  </si>
  <si>
    <t>Ronalds</t>
  </si>
  <si>
    <t>GOROVOJS</t>
  </si>
  <si>
    <t>Garkalne</t>
  </si>
  <si>
    <t>BJC Daugmale</t>
  </si>
  <si>
    <t>Timurs</t>
  </si>
  <si>
    <t>ZAGIRNAKS</t>
  </si>
  <si>
    <t>Aleksandrs</t>
  </si>
  <si>
    <t>KOĻASA</t>
  </si>
  <si>
    <t xml:space="preserve">Andrej </t>
  </si>
  <si>
    <t>MAŽEIKO</t>
  </si>
  <si>
    <t>Dmitrijs</t>
  </si>
  <si>
    <t>SEVAŅKAJEVS</t>
  </si>
  <si>
    <t xml:space="preserve">Žygimantas </t>
  </si>
  <si>
    <t>BIČKAITIS</t>
  </si>
  <si>
    <t>Alens</t>
  </si>
  <si>
    <t>VIŠŅAKOVS</t>
  </si>
  <si>
    <t>Voeslav</t>
  </si>
  <si>
    <t>SAVELEV</t>
  </si>
  <si>
    <t>EST</t>
  </si>
  <si>
    <t>Tallinn</t>
  </si>
  <si>
    <t>Ronimisministeerium</t>
  </si>
  <si>
    <t>Kornelija</t>
  </si>
  <si>
    <t>POLIAKOVAITĖ</t>
  </si>
  <si>
    <t>Signija</t>
  </si>
  <si>
    <t>JOCE</t>
  </si>
  <si>
    <t>Izolde</t>
  </si>
  <si>
    <t>IVANOVA</t>
  </si>
  <si>
    <t>Madara</t>
  </si>
  <si>
    <t>KRŪMIŅA</t>
  </si>
  <si>
    <t>Alise</t>
  </si>
  <si>
    <t>DROZDOVA</t>
  </si>
  <si>
    <t>Elza</t>
  </si>
  <si>
    <t>BARAKA</t>
  </si>
  <si>
    <t>Nadežda</t>
  </si>
  <si>
    <t>NAZARENKO</t>
  </si>
  <si>
    <t>Tartu</t>
  </si>
  <si>
    <t>Tartu Crux</t>
  </si>
  <si>
    <t>Vineta</t>
  </si>
  <si>
    <t>KLEINBERGA</t>
  </si>
  <si>
    <t>Aldona</t>
  </si>
  <si>
    <t>CEPLIEJUTE</t>
  </si>
  <si>
    <t>Vilnius</t>
  </si>
  <si>
    <t>Olga</t>
  </si>
  <si>
    <t>Skala/Traverss</t>
  </si>
  <si>
    <t>Kristina</t>
  </si>
  <si>
    <t>PUIDOKAITE</t>
  </si>
  <si>
    <t>Telsiai</t>
  </si>
  <si>
    <t>Oksana</t>
  </si>
  <si>
    <t>ZAGORUIKO</t>
  </si>
  <si>
    <t>Arturs</t>
  </si>
  <si>
    <t>DROZDOVS</t>
  </si>
  <si>
    <t>BEĻAJEVS</t>
  </si>
  <si>
    <t>Eduards</t>
  </si>
  <si>
    <t>HRUSTAĻOVS</t>
  </si>
  <si>
    <t>SKALA</t>
  </si>
  <si>
    <t>Andrejs</t>
  </si>
  <si>
    <t>DEREVJANKO</t>
  </si>
  <si>
    <t xml:space="preserve">Viesturs </t>
  </si>
  <si>
    <t xml:space="preserve">LUKA-INDĀNS </t>
  </si>
  <si>
    <t xml:space="preserve">BJC Daugmale </t>
  </si>
  <si>
    <t>Nauris</t>
  </si>
  <si>
    <t>HOFMANIS</t>
  </si>
  <si>
    <t>Jelgava</t>
  </si>
  <si>
    <t>Remoss</t>
  </si>
  <si>
    <t>Dzintars</t>
  </si>
  <si>
    <t>IRBE</t>
  </si>
  <si>
    <t>Pavel</t>
  </si>
  <si>
    <t>PETROV</t>
  </si>
  <si>
    <t>Montis magia</t>
  </si>
  <si>
    <t>TM</t>
  </si>
  <si>
    <t>BM</t>
  </si>
  <si>
    <t>Q</t>
  </si>
  <si>
    <t>Anastasija</t>
  </si>
  <si>
    <t>BOSIHA</t>
  </si>
  <si>
    <t>Traverss</t>
  </si>
  <si>
    <t>Jekaterina</t>
  </si>
  <si>
    <t>KOŽEVŅIKOVA</t>
  </si>
  <si>
    <t>Laura</t>
  </si>
  <si>
    <t>SKRŪSKOPA</t>
  </si>
  <si>
    <t>Diāna</t>
  </si>
  <si>
    <t>LOTIŅA</t>
  </si>
  <si>
    <t>ŽVĪGULE</t>
  </si>
  <si>
    <t>RĪGA</t>
  </si>
  <si>
    <t>Katrīna</t>
  </si>
  <si>
    <t>CIRVELE</t>
  </si>
  <si>
    <t>FBC Dingo/MadRock</t>
  </si>
  <si>
    <t>Deniss</t>
  </si>
  <si>
    <t>CIGANOVS</t>
  </si>
  <si>
    <t>Semion</t>
  </si>
  <si>
    <t>OGURCOVS</t>
  </si>
  <si>
    <t>Pēteris</t>
  </si>
  <si>
    <t>MEIRĀNS</t>
  </si>
  <si>
    <t>Jurijs</t>
  </si>
  <si>
    <t>KRASANOVS</t>
  </si>
  <si>
    <t>Kaspars</t>
  </si>
  <si>
    <t>VILKS</t>
  </si>
  <si>
    <t>Mārtiņš</t>
  </si>
  <si>
    <t>BALODIS</t>
  </si>
  <si>
    <t>Rihards Uldis</t>
  </si>
  <si>
    <t>SPROĢIS</t>
  </si>
  <si>
    <t>Jānis</t>
  </si>
  <si>
    <t>GAISMIŅŠ</t>
  </si>
  <si>
    <t>Vakaris</t>
  </si>
  <si>
    <t>GRIGAS</t>
  </si>
  <si>
    <t xml:space="preserve">Mārtiņš </t>
  </si>
  <si>
    <t>ARŽANOVSKIS</t>
  </si>
  <si>
    <t>Dāvids</t>
  </si>
  <si>
    <t>ZAKREVSKIS</t>
  </si>
  <si>
    <t>A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</si>
</sst>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0.000"/>
  </numFmts>
  <fonts count="20" x14ac:knownFonts="1">
    <font>
      <sz val="8"/>
      <name val="Verdana"/>
      <charset val="186"/>
    </font>
    <font>
      <sz val="8"/>
      <name val="Verdana"/>
      <family val="2"/>
      <charset val="186"/>
    </font>
    <font>
      <sz val="8"/>
      <color indexed="18"/>
      <name val="Verdana"/>
      <family val="2"/>
      <charset val="186"/>
    </font>
    <font>
      <sz val="8"/>
      <name val="Verdana"/>
      <family val="2"/>
    </font>
    <font>
      <sz val="8"/>
      <name val="Verdana"/>
      <family val="2"/>
      <charset val="186"/>
    </font>
    <font>
      <sz val="8"/>
      <name val="Arial"/>
      <family val="2"/>
    </font>
    <font>
      <sz val="8"/>
      <name val="Courier New"/>
      <family val="3"/>
    </font>
    <font>
      <sz val="8"/>
      <color indexed="8"/>
      <name val="Courier New"/>
      <family val="3"/>
    </font>
    <font>
      <sz val="8"/>
      <name val="Verdana"/>
      <family val="2"/>
    </font>
    <font>
      <sz val="9"/>
      <name val="Verdana"/>
      <family val="2"/>
      <charset val="186"/>
    </font>
    <font>
      <sz val="11"/>
      <color indexed="60"/>
      <name val="Calibri"/>
      <family val="2"/>
      <charset val="186"/>
    </font>
    <font>
      <sz val="11"/>
      <color indexed="17"/>
      <name val="Calibri"/>
      <family val="2"/>
      <charset val="186"/>
    </font>
    <font>
      <sz val="8"/>
      <name val="Verdana"/>
      <family val="2"/>
    </font>
    <font>
      <sz val="12"/>
      <name val="Verdana"/>
      <family val="2"/>
    </font>
    <font>
      <sz val="8"/>
      <name val="Verdana"/>
      <family val="2"/>
      <charset val="186"/>
    </font>
    <font>
      <sz val="14"/>
      <name val="Calibri"/>
      <family val="2"/>
      <charset val="186"/>
    </font>
    <font>
      <sz val="8"/>
      <name val="Verdana"/>
      <family val="2"/>
      <charset val="186"/>
    </font>
    <font>
      <sz val="8"/>
      <color indexed="18"/>
      <name val="Verdana"/>
      <family val="2"/>
    </font>
    <font>
      <sz val="8"/>
      <color indexed="12"/>
      <name val="Verdana"/>
      <family val="2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3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9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4" fillId="0" borderId="0" xfId="0" applyFont="1" applyFill="1"/>
    <xf numFmtId="0" fontId="14" fillId="0" borderId="1" xfId="0" applyFont="1" applyFill="1" applyBorder="1" applyAlignment="1">
      <alignment horizontal="center"/>
    </xf>
    <xf numFmtId="0" fontId="17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2" fillId="0" borderId="0" xfId="0" applyFont="1" applyFill="1" applyBorder="1"/>
    <xf numFmtId="0" fontId="1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0" xfId="0" applyFont="1" applyFill="1" applyBorder="1"/>
    <xf numFmtId="0" fontId="19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</cellXfs>
  <cellStyles count="6">
    <cellStyle name="Good" xfId="1"/>
    <cellStyle name="Good 2" xfId="2"/>
    <cellStyle name="Neutral" xfId="3"/>
    <cellStyle name="Neutral 2" xfId="4"/>
    <cellStyle name="Normal 2" xfId="5"/>
    <cellStyle name="Parasts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5:U25"/>
  <sheetViews>
    <sheetView view="pageLayout" zoomScale="110" zoomScaleNormal="100" zoomScalePageLayoutView="110" workbookViewId="0">
      <selection activeCell="K29" sqref="K29"/>
    </sheetView>
  </sheetViews>
  <sheetFormatPr defaultColWidth="9.140625" defaultRowHeight="10.5" x14ac:dyDescent="0.15"/>
  <cols>
    <col min="1" max="1" width="4" style="7" customWidth="1"/>
    <col min="2" max="2" width="4" style="7" bestFit="1" customWidth="1"/>
    <col min="3" max="3" width="9.5703125" style="7" bestFit="1" customWidth="1"/>
    <col min="4" max="4" width="13.7109375" style="7" bestFit="1" customWidth="1"/>
    <col min="5" max="5" width="5.5703125" style="7" bestFit="1" customWidth="1"/>
    <col min="6" max="6" width="5.85546875" style="7" bestFit="1" customWidth="1"/>
    <col min="7" max="7" width="8.140625" style="7" bestFit="1" customWidth="1"/>
    <col min="8" max="8" width="14.42578125" style="7" customWidth="1"/>
    <col min="9" max="10" width="5.5703125" style="7" customWidth="1"/>
    <col min="11" max="11" width="5.7109375" style="7" customWidth="1"/>
    <col min="12" max="12" width="5" style="7" customWidth="1"/>
    <col min="13" max="21" width="5.5703125" style="7" customWidth="1"/>
    <col min="22" max="16384" width="9.140625" style="7"/>
  </cols>
  <sheetData>
    <row r="5" spans="1:21" ht="18.75" x14ac:dyDescent="0.3">
      <c r="C5" s="18" t="s">
        <v>18</v>
      </c>
    </row>
    <row r="7" spans="1:21" s="26" customFormat="1" ht="18.75" x14ac:dyDescent="0.3">
      <c r="A7" s="16"/>
      <c r="B7" s="17"/>
      <c r="C7" s="18" t="s">
        <v>17</v>
      </c>
      <c r="D7" s="19"/>
      <c r="E7" s="19"/>
      <c r="F7" s="19"/>
      <c r="G7" s="19"/>
      <c r="H7" s="19"/>
      <c r="I7" s="48" t="s">
        <v>6</v>
      </c>
      <c r="J7" s="48"/>
      <c r="K7" s="48" t="s">
        <v>7</v>
      </c>
      <c r="L7" s="48"/>
      <c r="M7" s="48" t="s">
        <v>8</v>
      </c>
      <c r="N7" s="48"/>
      <c r="O7" s="48" t="s">
        <v>9</v>
      </c>
      <c r="P7" s="48"/>
      <c r="Q7" s="17"/>
      <c r="R7" s="17"/>
    </row>
    <row r="8" spans="1:21" s="26" customFormat="1" ht="11.25" x14ac:dyDescent="0.2">
      <c r="A8" s="36" t="s">
        <v>12</v>
      </c>
      <c r="B8" s="36" t="s">
        <v>14</v>
      </c>
      <c r="C8" s="36" t="s">
        <v>0</v>
      </c>
      <c r="D8" s="36" t="s">
        <v>1</v>
      </c>
      <c r="E8" s="36" t="s">
        <v>5</v>
      </c>
      <c r="F8" s="36" t="s">
        <v>2</v>
      </c>
      <c r="G8" s="37" t="s">
        <v>3</v>
      </c>
      <c r="H8" s="36" t="s">
        <v>4</v>
      </c>
      <c r="I8" s="15" t="s">
        <v>10</v>
      </c>
      <c r="J8" s="15" t="s">
        <v>11</v>
      </c>
      <c r="K8" s="15" t="s">
        <v>10</v>
      </c>
      <c r="L8" s="15" t="s">
        <v>11</v>
      </c>
      <c r="M8" s="15" t="s">
        <v>10</v>
      </c>
      <c r="N8" s="15" t="s">
        <v>11</v>
      </c>
      <c r="O8" s="15" t="s">
        <v>10</v>
      </c>
      <c r="P8" s="15" t="s">
        <v>11</v>
      </c>
      <c r="Q8" s="24" t="s">
        <v>10</v>
      </c>
      <c r="R8" s="25" t="s">
        <v>11</v>
      </c>
      <c r="S8" s="25" t="s">
        <v>114</v>
      </c>
      <c r="T8" s="25" t="s">
        <v>115</v>
      </c>
      <c r="U8" s="10" t="s">
        <v>116</v>
      </c>
    </row>
    <row r="9" spans="1:21" s="26" customFormat="1" ht="12" x14ac:dyDescent="0.2">
      <c r="A9" s="46">
        <v>1</v>
      </c>
      <c r="B9" s="44">
        <v>26</v>
      </c>
      <c r="C9" s="44" t="s">
        <v>122</v>
      </c>
      <c r="D9" s="44" t="s">
        <v>123</v>
      </c>
      <c r="E9" s="44">
        <v>2001</v>
      </c>
      <c r="F9" s="44" t="s">
        <v>21</v>
      </c>
      <c r="G9" s="44" t="s">
        <v>22</v>
      </c>
      <c r="H9" s="44" t="s">
        <v>48</v>
      </c>
      <c r="I9" s="10">
        <v>1</v>
      </c>
      <c r="J9" s="10">
        <v>1</v>
      </c>
      <c r="K9" s="10">
        <v>1</v>
      </c>
      <c r="L9" s="10">
        <v>1</v>
      </c>
      <c r="M9" s="10">
        <v>2</v>
      </c>
      <c r="N9" s="10">
        <v>2</v>
      </c>
      <c r="O9" s="10">
        <v>2</v>
      </c>
      <c r="P9" s="10">
        <v>1</v>
      </c>
      <c r="Q9" s="12">
        <f t="shared" ref="Q9:R14" si="0">COUNT(I9,K9,M9,O9)</f>
        <v>4</v>
      </c>
      <c r="R9" s="8">
        <f t="shared" si="0"/>
        <v>4</v>
      </c>
      <c r="S9" s="8">
        <f t="shared" ref="S9:T14" si="1">SUM(I9,K9,M9,O9)</f>
        <v>6</v>
      </c>
      <c r="T9" s="8">
        <f t="shared" si="1"/>
        <v>5</v>
      </c>
      <c r="U9" s="10">
        <v>4</v>
      </c>
    </row>
    <row r="10" spans="1:21" s="26" customFormat="1" ht="12" x14ac:dyDescent="0.2">
      <c r="A10" s="46">
        <v>2</v>
      </c>
      <c r="B10" s="44">
        <v>88</v>
      </c>
      <c r="C10" s="44" t="s">
        <v>124</v>
      </c>
      <c r="D10" s="44" t="s">
        <v>125</v>
      </c>
      <c r="E10" s="44">
        <v>1998</v>
      </c>
      <c r="F10" s="44" t="s">
        <v>21</v>
      </c>
      <c r="G10" s="44" t="s">
        <v>22</v>
      </c>
      <c r="H10" s="44" t="s">
        <v>23</v>
      </c>
      <c r="I10" s="10">
        <v>1</v>
      </c>
      <c r="J10" s="10">
        <v>1</v>
      </c>
      <c r="K10" s="10">
        <v>3</v>
      </c>
      <c r="L10" s="10">
        <v>3</v>
      </c>
      <c r="M10" s="10">
        <v>1</v>
      </c>
      <c r="N10" s="10">
        <v>1</v>
      </c>
      <c r="O10" s="10">
        <v>1</v>
      </c>
      <c r="P10" s="10">
        <v>1</v>
      </c>
      <c r="Q10" s="12">
        <f t="shared" si="0"/>
        <v>4</v>
      </c>
      <c r="R10" s="8">
        <f t="shared" si="0"/>
        <v>4</v>
      </c>
      <c r="S10" s="8">
        <f t="shared" si="1"/>
        <v>6</v>
      </c>
      <c r="T10" s="8">
        <f t="shared" si="1"/>
        <v>6</v>
      </c>
      <c r="U10" s="10">
        <v>3</v>
      </c>
    </row>
    <row r="11" spans="1:21" s="26" customFormat="1" ht="12" x14ac:dyDescent="0.2">
      <c r="A11" s="46">
        <v>3</v>
      </c>
      <c r="B11" s="44">
        <v>106</v>
      </c>
      <c r="C11" s="44" t="s">
        <v>74</v>
      </c>
      <c r="D11" s="44" t="s">
        <v>126</v>
      </c>
      <c r="E11" s="44">
        <v>1992</v>
      </c>
      <c r="F11" s="44" t="s">
        <v>21</v>
      </c>
      <c r="G11" s="44" t="s">
        <v>127</v>
      </c>
      <c r="H11" s="44" t="s">
        <v>23</v>
      </c>
      <c r="I11" s="10">
        <v>1</v>
      </c>
      <c r="J11" s="40">
        <v>1</v>
      </c>
      <c r="K11" s="10">
        <v>1</v>
      </c>
      <c r="L11" s="40">
        <v>1</v>
      </c>
      <c r="M11" s="10"/>
      <c r="N11" s="40"/>
      <c r="O11" s="10">
        <v>2</v>
      </c>
      <c r="P11" s="10">
        <v>1</v>
      </c>
      <c r="Q11" s="12">
        <f t="shared" si="0"/>
        <v>3</v>
      </c>
      <c r="R11" s="8">
        <f t="shared" si="0"/>
        <v>3</v>
      </c>
      <c r="S11" s="8">
        <f t="shared" si="1"/>
        <v>4</v>
      </c>
      <c r="T11" s="8">
        <f t="shared" si="1"/>
        <v>3</v>
      </c>
      <c r="U11" s="10">
        <v>2</v>
      </c>
    </row>
    <row r="12" spans="1:21" s="42" customFormat="1" ht="12" x14ac:dyDescent="0.2">
      <c r="A12" s="15">
        <v>4</v>
      </c>
      <c r="B12" s="44">
        <v>11</v>
      </c>
      <c r="C12" s="44" t="s">
        <v>128</v>
      </c>
      <c r="D12" s="44" t="s">
        <v>129</v>
      </c>
      <c r="E12" s="44">
        <v>1994</v>
      </c>
      <c r="F12" s="44" t="s">
        <v>21</v>
      </c>
      <c r="G12" s="44" t="s">
        <v>22</v>
      </c>
      <c r="H12" s="44" t="s">
        <v>130</v>
      </c>
      <c r="I12" s="10">
        <v>1</v>
      </c>
      <c r="J12" s="40">
        <v>1</v>
      </c>
      <c r="K12" s="10"/>
      <c r="L12" s="40">
        <v>1</v>
      </c>
      <c r="M12" s="10"/>
      <c r="N12" s="40"/>
      <c r="O12" s="10">
        <v>1</v>
      </c>
      <c r="P12" s="40">
        <v>1</v>
      </c>
      <c r="Q12" s="12">
        <f t="shared" si="0"/>
        <v>2</v>
      </c>
      <c r="R12" s="8">
        <f t="shared" si="0"/>
        <v>3</v>
      </c>
      <c r="S12" s="8">
        <f t="shared" si="1"/>
        <v>2</v>
      </c>
      <c r="T12" s="8">
        <f t="shared" si="1"/>
        <v>3</v>
      </c>
      <c r="U12" s="10">
        <v>1</v>
      </c>
    </row>
    <row r="13" spans="1:21" s="26" customFormat="1" ht="12" x14ac:dyDescent="0.2">
      <c r="A13" s="41">
        <v>5</v>
      </c>
      <c r="B13" s="44">
        <v>86</v>
      </c>
      <c r="C13" s="44" t="s">
        <v>120</v>
      </c>
      <c r="D13" s="44" t="s">
        <v>121</v>
      </c>
      <c r="E13" s="44">
        <v>1988</v>
      </c>
      <c r="F13" s="44" t="s">
        <v>21</v>
      </c>
      <c r="G13" s="44" t="s">
        <v>22</v>
      </c>
      <c r="H13" s="44" t="s">
        <v>44</v>
      </c>
      <c r="I13" s="10">
        <v>1</v>
      </c>
      <c r="J13" s="40">
        <v>1</v>
      </c>
      <c r="K13" s="10"/>
      <c r="L13" s="40">
        <v>1</v>
      </c>
      <c r="M13" s="10"/>
      <c r="N13" s="40"/>
      <c r="O13" s="10">
        <v>1</v>
      </c>
      <c r="P13" s="40">
        <v>1</v>
      </c>
      <c r="Q13" s="12">
        <f t="shared" si="0"/>
        <v>2</v>
      </c>
      <c r="R13" s="8">
        <f t="shared" si="0"/>
        <v>3</v>
      </c>
      <c r="S13" s="8">
        <f t="shared" si="1"/>
        <v>2</v>
      </c>
      <c r="T13" s="8">
        <f t="shared" si="1"/>
        <v>3</v>
      </c>
      <c r="U13" s="10">
        <v>5</v>
      </c>
    </row>
    <row r="14" spans="1:21" s="26" customFormat="1" ht="12" x14ac:dyDescent="0.2">
      <c r="A14" s="15">
        <v>6</v>
      </c>
      <c r="B14" s="44">
        <v>10</v>
      </c>
      <c r="C14" s="44" t="s">
        <v>117</v>
      </c>
      <c r="D14" s="44" t="s">
        <v>118</v>
      </c>
      <c r="E14" s="44">
        <v>1983</v>
      </c>
      <c r="F14" s="44" t="s">
        <v>21</v>
      </c>
      <c r="G14" s="44" t="s">
        <v>22</v>
      </c>
      <c r="H14" s="44" t="s">
        <v>119</v>
      </c>
      <c r="I14" s="10"/>
      <c r="J14" s="10">
        <v>1</v>
      </c>
      <c r="K14" s="10"/>
      <c r="L14" s="10">
        <v>7</v>
      </c>
      <c r="M14" s="10"/>
      <c r="N14" s="10"/>
      <c r="O14" s="10">
        <v>4</v>
      </c>
      <c r="P14" s="10">
        <v>1</v>
      </c>
      <c r="Q14" s="12">
        <f t="shared" si="0"/>
        <v>1</v>
      </c>
      <c r="R14" s="8">
        <f t="shared" si="0"/>
        <v>3</v>
      </c>
      <c r="S14" s="8">
        <f t="shared" si="1"/>
        <v>4</v>
      </c>
      <c r="T14" s="8">
        <f t="shared" si="1"/>
        <v>9</v>
      </c>
      <c r="U14" s="10">
        <v>6</v>
      </c>
    </row>
    <row r="15" spans="1:21" s="26" customFormat="1" x14ac:dyDescent="0.15"/>
    <row r="16" spans="1:21" s="26" customFormat="1" x14ac:dyDescent="0.15"/>
    <row r="17" spans="1:21" s="26" customFormat="1" x14ac:dyDescent="0.15"/>
    <row r="18" spans="1:21" s="26" customFormat="1" ht="18.75" x14ac:dyDescent="0.3">
      <c r="A18" s="16"/>
      <c r="B18" s="17"/>
      <c r="C18" s="18" t="s">
        <v>153</v>
      </c>
      <c r="D18" s="19"/>
      <c r="E18" s="19"/>
      <c r="F18" s="19"/>
      <c r="G18" s="19"/>
      <c r="H18" s="19"/>
      <c r="I18" s="48" t="s">
        <v>6</v>
      </c>
      <c r="J18" s="48"/>
      <c r="K18" s="48" t="s">
        <v>7</v>
      </c>
      <c r="L18" s="48"/>
      <c r="M18" s="48" t="s">
        <v>8</v>
      </c>
      <c r="N18" s="48"/>
      <c r="O18" s="48" t="s">
        <v>9</v>
      </c>
      <c r="P18" s="48"/>
      <c r="Q18" s="17"/>
      <c r="R18" s="17"/>
    </row>
    <row r="19" spans="1:21" s="26" customFormat="1" ht="11.25" x14ac:dyDescent="0.2">
      <c r="A19" s="36" t="s">
        <v>12</v>
      </c>
      <c r="B19" s="36" t="s">
        <v>14</v>
      </c>
      <c r="C19" s="36" t="s">
        <v>0</v>
      </c>
      <c r="D19" s="36" t="s">
        <v>1</v>
      </c>
      <c r="E19" s="36" t="s">
        <v>5</v>
      </c>
      <c r="F19" s="36" t="s">
        <v>2</v>
      </c>
      <c r="G19" s="37" t="s">
        <v>3</v>
      </c>
      <c r="H19" s="39" t="s">
        <v>4</v>
      </c>
      <c r="I19" s="15" t="s">
        <v>10</v>
      </c>
      <c r="J19" s="15" t="s">
        <v>11</v>
      </c>
      <c r="K19" s="15" t="s">
        <v>10</v>
      </c>
      <c r="L19" s="15" t="s">
        <v>11</v>
      </c>
      <c r="M19" s="15" t="s">
        <v>10</v>
      </c>
      <c r="N19" s="15" t="s">
        <v>11</v>
      </c>
      <c r="O19" s="15" t="s">
        <v>10</v>
      </c>
      <c r="P19" s="15" t="s">
        <v>11</v>
      </c>
      <c r="Q19" s="24" t="s">
        <v>10</v>
      </c>
      <c r="R19" s="25" t="s">
        <v>11</v>
      </c>
      <c r="S19" s="25" t="s">
        <v>114</v>
      </c>
      <c r="T19" s="25" t="s">
        <v>115</v>
      </c>
      <c r="U19" s="10" t="s">
        <v>116</v>
      </c>
    </row>
    <row r="20" spans="1:21" s="35" customFormat="1" ht="12" x14ac:dyDescent="0.2">
      <c r="A20" s="46">
        <v>1</v>
      </c>
      <c r="B20" s="44">
        <v>1</v>
      </c>
      <c r="C20" s="44" t="s">
        <v>137</v>
      </c>
      <c r="D20" s="44" t="s">
        <v>138</v>
      </c>
      <c r="E20" s="44">
        <v>1988</v>
      </c>
      <c r="F20" s="44" t="s">
        <v>21</v>
      </c>
      <c r="G20" s="44" t="s">
        <v>22</v>
      </c>
      <c r="H20" s="44" t="s">
        <v>44</v>
      </c>
      <c r="I20" s="10">
        <v>1</v>
      </c>
      <c r="J20" s="40">
        <v>1</v>
      </c>
      <c r="K20" s="10">
        <v>4</v>
      </c>
      <c r="L20" s="40">
        <v>1</v>
      </c>
      <c r="M20" s="10">
        <v>1</v>
      </c>
      <c r="N20" s="40">
        <v>1</v>
      </c>
      <c r="O20" s="10">
        <v>1</v>
      </c>
      <c r="P20" s="10">
        <v>1</v>
      </c>
      <c r="Q20" s="12">
        <f t="shared" ref="Q20:R25" si="2">COUNT(I20,K20,M20,O20)</f>
        <v>4</v>
      </c>
      <c r="R20" s="8">
        <f t="shared" si="2"/>
        <v>4</v>
      </c>
      <c r="S20" s="8">
        <f t="shared" ref="S20:T25" si="3">SUM(I20,K20,M20,O20)</f>
        <v>7</v>
      </c>
      <c r="T20" s="8">
        <f t="shared" si="3"/>
        <v>4</v>
      </c>
      <c r="U20" s="10">
        <v>2</v>
      </c>
    </row>
    <row r="21" spans="1:21" s="35" customFormat="1" ht="12" x14ac:dyDescent="0.2">
      <c r="A21" s="46">
        <v>2</v>
      </c>
      <c r="B21" s="44">
        <v>39</v>
      </c>
      <c r="C21" s="44" t="s">
        <v>139</v>
      </c>
      <c r="D21" s="44" t="s">
        <v>140</v>
      </c>
      <c r="E21" s="44">
        <v>1991</v>
      </c>
      <c r="F21" s="44" t="s">
        <v>21</v>
      </c>
      <c r="G21" s="44" t="s">
        <v>22</v>
      </c>
      <c r="H21" s="44" t="s">
        <v>48</v>
      </c>
      <c r="I21" s="10">
        <v>1</v>
      </c>
      <c r="J21" s="40">
        <v>1</v>
      </c>
      <c r="K21" s="10"/>
      <c r="L21" s="40"/>
      <c r="M21" s="10">
        <v>2</v>
      </c>
      <c r="N21" s="40">
        <v>1</v>
      </c>
      <c r="O21" s="10">
        <v>1</v>
      </c>
      <c r="P21" s="40">
        <v>1</v>
      </c>
      <c r="Q21" s="12">
        <f t="shared" si="2"/>
        <v>3</v>
      </c>
      <c r="R21" s="8">
        <f t="shared" si="2"/>
        <v>3</v>
      </c>
      <c r="S21" s="8">
        <f t="shared" si="3"/>
        <v>4</v>
      </c>
      <c r="T21" s="8">
        <f t="shared" si="3"/>
        <v>3</v>
      </c>
      <c r="U21" s="10">
        <v>1</v>
      </c>
    </row>
    <row r="22" spans="1:21" s="35" customFormat="1" ht="12" x14ac:dyDescent="0.2">
      <c r="A22" s="46">
        <v>3</v>
      </c>
      <c r="B22" s="44">
        <v>97</v>
      </c>
      <c r="C22" s="44" t="s">
        <v>133</v>
      </c>
      <c r="D22" s="44" t="s">
        <v>37</v>
      </c>
      <c r="E22" s="44">
        <v>1998</v>
      </c>
      <c r="F22" s="44" t="s">
        <v>33</v>
      </c>
      <c r="G22" s="44" t="s">
        <v>34</v>
      </c>
      <c r="H22" s="44" t="s">
        <v>35</v>
      </c>
      <c r="I22" s="10">
        <v>7</v>
      </c>
      <c r="J22" s="40">
        <v>7</v>
      </c>
      <c r="K22" s="10"/>
      <c r="L22" s="40"/>
      <c r="M22" s="10"/>
      <c r="N22" s="40">
        <v>2</v>
      </c>
      <c r="O22" s="10">
        <v>2</v>
      </c>
      <c r="P22" s="40">
        <v>2</v>
      </c>
      <c r="Q22" s="12">
        <f t="shared" si="2"/>
        <v>2</v>
      </c>
      <c r="R22" s="8">
        <f t="shared" si="2"/>
        <v>3</v>
      </c>
      <c r="S22" s="8">
        <f t="shared" si="3"/>
        <v>9</v>
      </c>
      <c r="T22" s="8">
        <f t="shared" si="3"/>
        <v>11</v>
      </c>
      <c r="U22" s="10">
        <v>5</v>
      </c>
    </row>
    <row r="23" spans="1:21" ht="12" x14ac:dyDescent="0.2">
      <c r="A23" s="15">
        <v>4</v>
      </c>
      <c r="B23" s="44">
        <v>148</v>
      </c>
      <c r="C23" s="44" t="s">
        <v>131</v>
      </c>
      <c r="D23" s="44" t="s">
        <v>132</v>
      </c>
      <c r="E23" s="44">
        <v>1985</v>
      </c>
      <c r="F23" s="44" t="s">
        <v>21</v>
      </c>
      <c r="G23" s="44" t="s">
        <v>22</v>
      </c>
      <c r="H23" s="44" t="s">
        <v>44</v>
      </c>
      <c r="I23" s="10"/>
      <c r="J23" s="10"/>
      <c r="K23" s="10"/>
      <c r="L23" s="10"/>
      <c r="M23" s="10">
        <v>1</v>
      </c>
      <c r="N23" s="10">
        <v>1</v>
      </c>
      <c r="O23" s="10">
        <v>2</v>
      </c>
      <c r="P23" s="10">
        <v>2</v>
      </c>
      <c r="Q23" s="12">
        <f t="shared" si="2"/>
        <v>2</v>
      </c>
      <c r="R23" s="8">
        <f t="shared" si="2"/>
        <v>2</v>
      </c>
      <c r="S23" s="8">
        <f t="shared" si="3"/>
        <v>3</v>
      </c>
      <c r="T23" s="8">
        <f t="shared" si="3"/>
        <v>3</v>
      </c>
      <c r="U23" s="10">
        <v>6</v>
      </c>
    </row>
    <row r="24" spans="1:21" ht="12" x14ac:dyDescent="0.2">
      <c r="A24" s="15">
        <v>5</v>
      </c>
      <c r="B24" s="44">
        <v>55</v>
      </c>
      <c r="C24" s="44" t="s">
        <v>135</v>
      </c>
      <c r="D24" s="44" t="s">
        <v>136</v>
      </c>
      <c r="E24" s="44">
        <v>1991</v>
      </c>
      <c r="F24" s="44" t="s">
        <v>21</v>
      </c>
      <c r="G24" s="44" t="s">
        <v>22</v>
      </c>
      <c r="H24" s="44" t="s">
        <v>23</v>
      </c>
      <c r="I24" s="10"/>
      <c r="J24" s="10"/>
      <c r="K24" s="10"/>
      <c r="L24" s="10"/>
      <c r="M24" s="10">
        <v>3</v>
      </c>
      <c r="N24" s="10">
        <v>1</v>
      </c>
      <c r="O24" s="10">
        <v>1</v>
      </c>
      <c r="P24" s="10">
        <v>1</v>
      </c>
      <c r="Q24" s="12">
        <f t="shared" si="2"/>
        <v>2</v>
      </c>
      <c r="R24" s="8">
        <f t="shared" si="2"/>
        <v>2</v>
      </c>
      <c r="S24" s="8">
        <f t="shared" si="3"/>
        <v>4</v>
      </c>
      <c r="T24" s="8">
        <f t="shared" si="3"/>
        <v>2</v>
      </c>
      <c r="U24" s="10">
        <v>3</v>
      </c>
    </row>
    <row r="25" spans="1:21" ht="12" x14ac:dyDescent="0.2">
      <c r="A25" s="15">
        <v>6</v>
      </c>
      <c r="B25" s="44">
        <v>141</v>
      </c>
      <c r="C25" s="44" t="s">
        <v>55</v>
      </c>
      <c r="D25" s="44" t="s">
        <v>134</v>
      </c>
      <c r="E25" s="44">
        <v>1987</v>
      </c>
      <c r="F25" s="44" t="s">
        <v>21</v>
      </c>
      <c r="G25" s="44" t="s">
        <v>22</v>
      </c>
      <c r="H25" s="44" t="s">
        <v>23</v>
      </c>
      <c r="I25" s="10"/>
      <c r="J25" s="10"/>
      <c r="K25" s="10"/>
      <c r="L25" s="10"/>
      <c r="M25" s="10">
        <v>4</v>
      </c>
      <c r="N25" s="10">
        <v>3</v>
      </c>
      <c r="O25" s="10">
        <v>4</v>
      </c>
      <c r="P25" s="10">
        <v>2</v>
      </c>
      <c r="Q25" s="12">
        <f t="shared" si="2"/>
        <v>2</v>
      </c>
      <c r="R25" s="8">
        <f t="shared" si="2"/>
        <v>2</v>
      </c>
      <c r="S25" s="8">
        <f t="shared" si="3"/>
        <v>8</v>
      </c>
      <c r="T25" s="8">
        <f t="shared" si="3"/>
        <v>5</v>
      </c>
      <c r="U25" s="10">
        <v>4</v>
      </c>
    </row>
  </sheetData>
  <sortState ref="B20:U25">
    <sortCondition descending="1" ref="Q20:Q25"/>
    <sortCondition descending="1" ref="R20:R25"/>
    <sortCondition ref="S20:S25"/>
    <sortCondition ref="T20:T25"/>
    <sortCondition ref="U20:U25"/>
  </sortState>
  <mergeCells count="8">
    <mergeCell ref="I18:J18"/>
    <mergeCell ref="K18:L18"/>
    <mergeCell ref="M18:N18"/>
    <mergeCell ref="O18:P18"/>
    <mergeCell ref="I7:J7"/>
    <mergeCell ref="K7:L7"/>
    <mergeCell ref="M7:N7"/>
    <mergeCell ref="O7:P7"/>
  </mergeCells>
  <phoneticPr fontId="0" type="noConversion"/>
  <pageMargins left="0.25" right="0.49" top="0.98425196850393704" bottom="0.98425196850393704" header="0.51181102362204722" footer="0.51181102362204722"/>
  <pageSetup paperSize="9" orientation="landscape" r:id="rId1"/>
  <headerFooter alignWithMargins="0">
    <oddHeader>&amp;L&amp;"Calibri,Treknraksts"&amp;12RiGA OPEN&amp;"Verdana,Parasts"&amp;8
Latvijas atklātais čempionāts kāpšanas sportā,
Latvijas kausa 2. posms&amp;C&amp;"Verdana,Treknraksts"&amp;12Fināls&amp;R&amp;G</oddHeader>
    <oddFooter>&amp;LGalvenais tiesnesis /N.Reinbergs /&amp;C&amp;G&amp;R&amp;D &amp;T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U27"/>
  <sheetViews>
    <sheetView view="pageLayout" zoomScale="110" zoomScaleNormal="100" zoomScalePageLayoutView="110" workbookViewId="0">
      <selection activeCell="G29" sqref="G29"/>
    </sheetView>
  </sheetViews>
  <sheetFormatPr defaultColWidth="8.42578125" defaultRowHeight="10.5" x14ac:dyDescent="0.15"/>
  <cols>
    <col min="1" max="1" width="4" style="7" customWidth="1"/>
    <col min="2" max="2" width="4" style="7" bestFit="1" customWidth="1"/>
    <col min="3" max="3" width="10.140625" style="7" bestFit="1" customWidth="1"/>
    <col min="4" max="4" width="13.5703125" style="7" bestFit="1" customWidth="1"/>
    <col min="5" max="5" width="5.5703125" style="7" bestFit="1" customWidth="1"/>
    <col min="6" max="6" width="5.85546875" style="7" bestFit="1" customWidth="1"/>
    <col min="7" max="7" width="8.140625" style="7" bestFit="1" customWidth="1"/>
    <col min="8" max="8" width="14" style="7" bestFit="1" customWidth="1"/>
    <col min="9" max="10" width="5.5703125" style="7" customWidth="1"/>
    <col min="11" max="11" width="5.7109375" style="7" customWidth="1"/>
    <col min="12" max="12" width="5" style="7" customWidth="1"/>
    <col min="13" max="16" width="5.5703125" style="7" customWidth="1"/>
    <col min="17" max="21" width="5.42578125" style="7" customWidth="1"/>
    <col min="22" max="16384" width="8.42578125" style="7"/>
  </cols>
  <sheetData>
    <row r="6" spans="1:21" ht="18.75" x14ac:dyDescent="0.3">
      <c r="C6" s="18" t="s">
        <v>17</v>
      </c>
    </row>
    <row r="7" spans="1:21" s="26" customFormat="1" ht="18.75" x14ac:dyDescent="0.3">
      <c r="A7" s="16"/>
      <c r="B7" s="17"/>
      <c r="D7" s="18" t="s">
        <v>17</v>
      </c>
      <c r="E7" s="19"/>
      <c r="F7" s="19"/>
      <c r="G7" s="19"/>
      <c r="H7" s="19"/>
      <c r="I7" s="48" t="s">
        <v>6</v>
      </c>
      <c r="J7" s="48"/>
      <c r="K7" s="48" t="s">
        <v>7</v>
      </c>
      <c r="L7" s="48"/>
      <c r="M7" s="48" t="s">
        <v>8</v>
      </c>
      <c r="N7" s="48"/>
      <c r="O7" s="48" t="s">
        <v>9</v>
      </c>
      <c r="P7" s="48"/>
      <c r="Q7" s="17"/>
      <c r="R7" s="17"/>
    </row>
    <row r="8" spans="1:21" s="26" customFormat="1" ht="11.25" x14ac:dyDescent="0.2">
      <c r="A8" s="36" t="s">
        <v>12</v>
      </c>
      <c r="B8" s="36" t="s">
        <v>14</v>
      </c>
      <c r="C8" s="36" t="s">
        <v>0</v>
      </c>
      <c r="D8" s="36" t="s">
        <v>1</v>
      </c>
      <c r="E8" s="36" t="s">
        <v>5</v>
      </c>
      <c r="F8" s="36" t="s">
        <v>2</v>
      </c>
      <c r="G8" s="37" t="s">
        <v>3</v>
      </c>
      <c r="H8" s="36" t="s">
        <v>4</v>
      </c>
      <c r="I8" s="15" t="s">
        <v>10</v>
      </c>
      <c r="J8" s="15" t="s">
        <v>11</v>
      </c>
      <c r="K8" s="15" t="s">
        <v>10</v>
      </c>
      <c r="L8" s="15" t="s">
        <v>11</v>
      </c>
      <c r="M8" s="15" t="s">
        <v>10</v>
      </c>
      <c r="N8" s="15" t="s">
        <v>11</v>
      </c>
      <c r="O8" s="15" t="s">
        <v>10</v>
      </c>
      <c r="P8" s="15" t="s">
        <v>11</v>
      </c>
      <c r="Q8" s="24" t="s">
        <v>10</v>
      </c>
      <c r="R8" s="25" t="s">
        <v>11</v>
      </c>
      <c r="S8" s="25" t="s">
        <v>114</v>
      </c>
      <c r="T8" s="25" t="s">
        <v>115</v>
      </c>
      <c r="U8" s="10" t="s">
        <v>116</v>
      </c>
    </row>
    <row r="9" spans="1:21" s="26" customFormat="1" ht="12" x14ac:dyDescent="0.2">
      <c r="A9" s="46">
        <v>1</v>
      </c>
      <c r="B9" s="44">
        <v>116</v>
      </c>
      <c r="C9" s="44" t="s">
        <v>84</v>
      </c>
      <c r="D9" s="44" t="s">
        <v>85</v>
      </c>
      <c r="E9" s="44">
        <v>1988</v>
      </c>
      <c r="F9" s="44" t="s">
        <v>33</v>
      </c>
      <c r="G9" s="44" t="s">
        <v>86</v>
      </c>
      <c r="H9" s="44"/>
      <c r="I9" s="10">
        <v>1</v>
      </c>
      <c r="J9" s="10">
        <v>1</v>
      </c>
      <c r="K9" s="10"/>
      <c r="L9" s="10">
        <v>2</v>
      </c>
      <c r="M9" s="10"/>
      <c r="N9" s="10">
        <v>1</v>
      </c>
      <c r="O9" s="10"/>
      <c r="P9" s="10">
        <v>2</v>
      </c>
      <c r="Q9" s="12">
        <f t="shared" ref="Q9:R14" si="0">COUNT(I9,K9,M9,O9)</f>
        <v>1</v>
      </c>
      <c r="R9" s="8">
        <f t="shared" si="0"/>
        <v>4</v>
      </c>
      <c r="S9" s="8">
        <f t="shared" ref="S9:T14" si="1">SUM(I9,K9,M9,O9)</f>
        <v>1</v>
      </c>
      <c r="T9" s="8">
        <f t="shared" si="1"/>
        <v>6</v>
      </c>
      <c r="U9" s="10">
        <v>4</v>
      </c>
    </row>
    <row r="10" spans="1:21" s="26" customFormat="1" ht="12" x14ac:dyDescent="0.2">
      <c r="A10" s="46">
        <v>2</v>
      </c>
      <c r="B10" s="44">
        <v>115</v>
      </c>
      <c r="C10" s="44" t="s">
        <v>89</v>
      </c>
      <c r="D10" s="44" t="s">
        <v>90</v>
      </c>
      <c r="E10" s="44">
        <v>1990</v>
      </c>
      <c r="F10" s="44" t="s">
        <v>33</v>
      </c>
      <c r="G10" s="44" t="s">
        <v>91</v>
      </c>
      <c r="H10" s="44"/>
      <c r="I10" s="10"/>
      <c r="J10" s="40">
        <v>1</v>
      </c>
      <c r="K10" s="10"/>
      <c r="L10" s="40">
        <v>3</v>
      </c>
      <c r="M10" s="10"/>
      <c r="N10" s="40">
        <v>1</v>
      </c>
      <c r="O10" s="10">
        <v>2</v>
      </c>
      <c r="P10" s="40">
        <v>1</v>
      </c>
      <c r="Q10" s="12">
        <f t="shared" si="0"/>
        <v>1</v>
      </c>
      <c r="R10" s="8">
        <f t="shared" si="0"/>
        <v>4</v>
      </c>
      <c r="S10" s="8">
        <f t="shared" si="1"/>
        <v>2</v>
      </c>
      <c r="T10" s="8">
        <f t="shared" si="1"/>
        <v>6</v>
      </c>
      <c r="U10" s="10">
        <v>2</v>
      </c>
    </row>
    <row r="11" spans="1:21" s="26" customFormat="1" ht="12" x14ac:dyDescent="0.2">
      <c r="A11" s="46">
        <v>3</v>
      </c>
      <c r="B11" s="44">
        <v>12</v>
      </c>
      <c r="C11" s="44" t="s">
        <v>87</v>
      </c>
      <c r="D11" s="44" t="s">
        <v>75</v>
      </c>
      <c r="E11" s="44">
        <v>1977</v>
      </c>
      <c r="F11" s="44" t="s">
        <v>21</v>
      </c>
      <c r="G11" s="44" t="s">
        <v>22</v>
      </c>
      <c r="H11" s="44" t="s">
        <v>88</v>
      </c>
      <c r="I11" s="10"/>
      <c r="J11" s="10">
        <v>6</v>
      </c>
      <c r="K11" s="10"/>
      <c r="L11" s="10">
        <v>2</v>
      </c>
      <c r="M11" s="10"/>
      <c r="N11" s="10">
        <v>1</v>
      </c>
      <c r="O11" s="10"/>
      <c r="P11" s="10">
        <v>5</v>
      </c>
      <c r="Q11" s="12">
        <f t="shared" si="0"/>
        <v>0</v>
      </c>
      <c r="R11" s="8">
        <f t="shared" si="0"/>
        <v>4</v>
      </c>
      <c r="S11" s="8">
        <f t="shared" si="1"/>
        <v>0</v>
      </c>
      <c r="T11" s="8">
        <f t="shared" si="1"/>
        <v>14</v>
      </c>
      <c r="U11" s="10">
        <v>3</v>
      </c>
    </row>
    <row r="12" spans="1:21" s="42" customFormat="1" ht="12" x14ac:dyDescent="0.2">
      <c r="A12" s="15">
        <v>4</v>
      </c>
      <c r="B12" s="44">
        <v>9</v>
      </c>
      <c r="C12" s="44" t="s">
        <v>92</v>
      </c>
      <c r="D12" s="44" t="s">
        <v>93</v>
      </c>
      <c r="E12" s="44">
        <v>1974</v>
      </c>
      <c r="F12" s="44" t="s">
        <v>21</v>
      </c>
      <c r="G12" s="44" t="s">
        <v>22</v>
      </c>
      <c r="H12" s="44" t="s">
        <v>44</v>
      </c>
      <c r="I12" s="10"/>
      <c r="J12" s="10">
        <v>3</v>
      </c>
      <c r="K12" s="10"/>
      <c r="L12" s="10"/>
      <c r="M12" s="10"/>
      <c r="N12" s="10">
        <v>1</v>
      </c>
      <c r="O12" s="10"/>
      <c r="P12" s="10">
        <v>1</v>
      </c>
      <c r="Q12" s="12">
        <f t="shared" si="0"/>
        <v>0</v>
      </c>
      <c r="R12" s="8">
        <f t="shared" si="0"/>
        <v>3</v>
      </c>
      <c r="S12" s="8">
        <f t="shared" si="1"/>
        <v>0</v>
      </c>
      <c r="T12" s="8">
        <f t="shared" si="1"/>
        <v>5</v>
      </c>
      <c r="U12" s="10">
        <v>1</v>
      </c>
    </row>
    <row r="13" spans="1:21" s="26" customFormat="1" ht="12" x14ac:dyDescent="0.2">
      <c r="A13" s="11">
        <v>5</v>
      </c>
      <c r="B13" s="44">
        <v>150</v>
      </c>
      <c r="C13" s="44" t="s">
        <v>82</v>
      </c>
      <c r="D13" s="44" t="s">
        <v>83</v>
      </c>
      <c r="E13" s="44">
        <v>1980</v>
      </c>
      <c r="F13" s="44" t="s">
        <v>21</v>
      </c>
      <c r="G13" s="44" t="s">
        <v>22</v>
      </c>
      <c r="H13" s="44"/>
      <c r="I13" s="10"/>
      <c r="J13" s="40">
        <v>5</v>
      </c>
      <c r="K13" s="10"/>
      <c r="L13" s="40"/>
      <c r="M13" s="10"/>
      <c r="N13" s="40">
        <v>1</v>
      </c>
      <c r="O13" s="10"/>
      <c r="P13" s="10">
        <v>1</v>
      </c>
      <c r="Q13" s="12">
        <f t="shared" si="0"/>
        <v>0</v>
      </c>
      <c r="R13" s="8">
        <f t="shared" si="0"/>
        <v>3</v>
      </c>
      <c r="S13" s="8">
        <f t="shared" si="1"/>
        <v>0</v>
      </c>
      <c r="T13" s="8">
        <f t="shared" si="1"/>
        <v>7</v>
      </c>
      <c r="U13" s="10">
        <v>5</v>
      </c>
    </row>
    <row r="14" spans="1:21" s="26" customFormat="1" ht="12" x14ac:dyDescent="0.2">
      <c r="A14" s="15">
        <v>6</v>
      </c>
      <c r="B14" s="44">
        <v>100</v>
      </c>
      <c r="C14" s="44" t="s">
        <v>78</v>
      </c>
      <c r="D14" s="44" t="s">
        <v>79</v>
      </c>
      <c r="E14" s="44">
        <v>1989</v>
      </c>
      <c r="F14" s="44" t="s">
        <v>63</v>
      </c>
      <c r="G14" s="44" t="s">
        <v>80</v>
      </c>
      <c r="H14" s="44" t="s">
        <v>81</v>
      </c>
      <c r="I14" s="10"/>
      <c r="J14" s="40">
        <v>1</v>
      </c>
      <c r="K14" s="10"/>
      <c r="L14" s="40"/>
      <c r="M14" s="10"/>
      <c r="N14" s="40">
        <v>1</v>
      </c>
      <c r="O14" s="10"/>
      <c r="P14" s="40"/>
      <c r="Q14" s="12">
        <f t="shared" si="0"/>
        <v>0</v>
      </c>
      <c r="R14" s="8">
        <f t="shared" si="0"/>
        <v>2</v>
      </c>
      <c r="S14" s="8">
        <f t="shared" si="1"/>
        <v>0</v>
      </c>
      <c r="T14" s="8">
        <f t="shared" si="1"/>
        <v>2</v>
      </c>
      <c r="U14" s="10">
        <v>6</v>
      </c>
    </row>
    <row r="15" spans="1:21" s="26" customFormat="1" x14ac:dyDescent="0.15"/>
    <row r="16" spans="1:21" s="26" customFormat="1" x14ac:dyDescent="0.15"/>
    <row r="17" spans="1:21" s="26" customFormat="1" x14ac:dyDescent="0.15"/>
    <row r="18" spans="1:21" s="26" customFormat="1" ht="18.75" x14ac:dyDescent="0.3">
      <c r="A18" s="16"/>
      <c r="B18" s="17"/>
      <c r="C18" s="18" t="s">
        <v>17</v>
      </c>
      <c r="D18" s="18" t="s">
        <v>16</v>
      </c>
      <c r="E18" s="19"/>
      <c r="F18" s="19"/>
      <c r="G18" s="19"/>
      <c r="H18" s="19"/>
      <c r="I18" s="48" t="s">
        <v>6</v>
      </c>
      <c r="J18" s="48"/>
      <c r="K18" s="48" t="s">
        <v>7</v>
      </c>
      <c r="L18" s="48"/>
      <c r="M18" s="48" t="s">
        <v>8</v>
      </c>
      <c r="N18" s="48"/>
      <c r="O18" s="48" t="s">
        <v>9</v>
      </c>
      <c r="P18" s="48"/>
      <c r="Q18" s="17"/>
      <c r="R18" s="17"/>
    </row>
    <row r="19" spans="1:21" s="26" customFormat="1" ht="11.25" x14ac:dyDescent="0.2">
      <c r="A19" s="36" t="s">
        <v>12</v>
      </c>
      <c r="B19" s="36" t="s">
        <v>14</v>
      </c>
      <c r="C19" s="36" t="s">
        <v>0</v>
      </c>
      <c r="D19" s="36" t="s">
        <v>1</v>
      </c>
      <c r="E19" s="36" t="s">
        <v>5</v>
      </c>
      <c r="F19" s="36" t="s">
        <v>2</v>
      </c>
      <c r="G19" s="37" t="s">
        <v>3</v>
      </c>
      <c r="H19" s="36" t="s">
        <v>4</v>
      </c>
      <c r="I19" s="15" t="s">
        <v>10</v>
      </c>
      <c r="J19" s="15" t="s">
        <v>11</v>
      </c>
      <c r="K19" s="15" t="s">
        <v>10</v>
      </c>
      <c r="L19" s="15" t="s">
        <v>11</v>
      </c>
      <c r="M19" s="15" t="s">
        <v>10</v>
      </c>
      <c r="N19" s="15" t="s">
        <v>11</v>
      </c>
      <c r="O19" s="15" t="s">
        <v>10</v>
      </c>
      <c r="P19" s="15" t="s">
        <v>11</v>
      </c>
      <c r="Q19" s="24" t="s">
        <v>10</v>
      </c>
      <c r="R19" s="25" t="s">
        <v>11</v>
      </c>
      <c r="S19" s="25" t="s">
        <v>114</v>
      </c>
      <c r="T19" s="25" t="s">
        <v>115</v>
      </c>
      <c r="U19" s="10" t="s">
        <v>116</v>
      </c>
    </row>
    <row r="20" spans="1:21" s="35" customFormat="1" ht="12" x14ac:dyDescent="0.2">
      <c r="A20" s="46">
        <v>1</v>
      </c>
      <c r="B20" s="44">
        <v>134</v>
      </c>
      <c r="C20" s="44" t="s">
        <v>51</v>
      </c>
      <c r="D20" s="44" t="s">
        <v>96</v>
      </c>
      <c r="E20" s="44">
        <v>1987</v>
      </c>
      <c r="F20" s="44" t="s">
        <v>21</v>
      </c>
      <c r="G20" s="44" t="s">
        <v>22</v>
      </c>
      <c r="H20" s="44" t="s">
        <v>44</v>
      </c>
      <c r="I20" s="10">
        <v>5</v>
      </c>
      <c r="J20" s="10">
        <v>5</v>
      </c>
      <c r="K20" s="10">
        <v>3</v>
      </c>
      <c r="L20" s="10">
        <v>1</v>
      </c>
      <c r="M20" s="10">
        <v>4</v>
      </c>
      <c r="N20" s="10">
        <v>4</v>
      </c>
      <c r="O20" s="10">
        <v>1</v>
      </c>
      <c r="P20" s="10">
        <v>1</v>
      </c>
      <c r="Q20" s="12">
        <f t="shared" ref="Q20:R27" si="2">COUNT(I20,K20,M20,O20)</f>
        <v>4</v>
      </c>
      <c r="R20" s="8">
        <f t="shared" si="2"/>
        <v>4</v>
      </c>
      <c r="S20" s="8">
        <f t="shared" ref="S20:T27" si="3">SUM(I20,K20,M20,O20)</f>
        <v>13</v>
      </c>
      <c r="T20" s="8">
        <f t="shared" si="3"/>
        <v>11</v>
      </c>
      <c r="U20" s="10">
        <v>7</v>
      </c>
    </row>
    <row r="21" spans="1:21" s="35" customFormat="1" ht="12" x14ac:dyDescent="0.2">
      <c r="A21" s="46">
        <v>2</v>
      </c>
      <c r="B21" s="44">
        <v>17</v>
      </c>
      <c r="C21" s="44" t="s">
        <v>100</v>
      </c>
      <c r="D21" s="44" t="s">
        <v>101</v>
      </c>
      <c r="E21" s="44">
        <v>1987</v>
      </c>
      <c r="F21" s="44" t="s">
        <v>21</v>
      </c>
      <c r="G21" s="44" t="s">
        <v>22</v>
      </c>
      <c r="H21" s="44"/>
      <c r="I21" s="10">
        <v>3</v>
      </c>
      <c r="J21" s="10">
        <v>3</v>
      </c>
      <c r="K21" s="10"/>
      <c r="L21" s="10">
        <v>2</v>
      </c>
      <c r="M21" s="10">
        <v>3</v>
      </c>
      <c r="N21" s="10">
        <v>3</v>
      </c>
      <c r="O21" s="10">
        <v>1</v>
      </c>
      <c r="P21" s="10">
        <v>1</v>
      </c>
      <c r="Q21" s="12">
        <f t="shared" si="2"/>
        <v>3</v>
      </c>
      <c r="R21" s="8">
        <f t="shared" si="2"/>
        <v>4</v>
      </c>
      <c r="S21" s="8">
        <f t="shared" si="3"/>
        <v>7</v>
      </c>
      <c r="T21" s="8">
        <f t="shared" si="3"/>
        <v>9</v>
      </c>
      <c r="U21" s="10">
        <v>5</v>
      </c>
    </row>
    <row r="22" spans="1:21" s="35" customFormat="1" ht="12" x14ac:dyDescent="0.2">
      <c r="A22" s="46">
        <v>3</v>
      </c>
      <c r="B22" s="44">
        <v>45</v>
      </c>
      <c r="C22" s="44" t="s">
        <v>102</v>
      </c>
      <c r="D22" s="44" t="s">
        <v>103</v>
      </c>
      <c r="E22" s="44">
        <v>1983</v>
      </c>
      <c r="F22" s="44" t="s">
        <v>21</v>
      </c>
      <c r="G22" s="44" t="s">
        <v>22</v>
      </c>
      <c r="H22" s="44" t="s">
        <v>104</v>
      </c>
      <c r="I22" s="10"/>
      <c r="J22" s="40">
        <v>2</v>
      </c>
      <c r="K22" s="10"/>
      <c r="L22" s="40">
        <v>5</v>
      </c>
      <c r="M22" s="10">
        <v>3</v>
      </c>
      <c r="N22" s="40">
        <v>3</v>
      </c>
      <c r="O22" s="10">
        <v>1</v>
      </c>
      <c r="P22" s="40">
        <v>1</v>
      </c>
      <c r="Q22" s="12">
        <f t="shared" si="2"/>
        <v>2</v>
      </c>
      <c r="R22" s="8">
        <f t="shared" si="2"/>
        <v>4</v>
      </c>
      <c r="S22" s="8">
        <f t="shared" si="3"/>
        <v>4</v>
      </c>
      <c r="T22" s="8">
        <f t="shared" si="3"/>
        <v>11</v>
      </c>
      <c r="U22" s="10">
        <v>4</v>
      </c>
    </row>
    <row r="23" spans="1:21" ht="12" x14ac:dyDescent="0.2">
      <c r="A23" s="15">
        <v>4</v>
      </c>
      <c r="B23" s="44">
        <v>126</v>
      </c>
      <c r="C23" s="44" t="s">
        <v>111</v>
      </c>
      <c r="D23" s="44" t="s">
        <v>112</v>
      </c>
      <c r="E23" s="44">
        <v>1984</v>
      </c>
      <c r="F23" s="44" t="s">
        <v>33</v>
      </c>
      <c r="G23" s="44" t="s">
        <v>86</v>
      </c>
      <c r="H23" s="44" t="s">
        <v>113</v>
      </c>
      <c r="I23" s="10">
        <v>2</v>
      </c>
      <c r="J23" s="40">
        <v>2</v>
      </c>
      <c r="K23" s="10"/>
      <c r="L23" s="40">
        <v>1</v>
      </c>
      <c r="M23" s="10"/>
      <c r="N23" s="40"/>
      <c r="O23" s="10">
        <v>1</v>
      </c>
      <c r="P23" s="10">
        <v>1</v>
      </c>
      <c r="Q23" s="12">
        <f t="shared" si="2"/>
        <v>2</v>
      </c>
      <c r="R23" s="8">
        <f t="shared" si="2"/>
        <v>3</v>
      </c>
      <c r="S23" s="8">
        <f t="shared" si="3"/>
        <v>3</v>
      </c>
      <c r="T23" s="8">
        <f t="shared" si="3"/>
        <v>4</v>
      </c>
      <c r="U23" s="10">
        <v>1</v>
      </c>
    </row>
    <row r="24" spans="1:21" ht="12" x14ac:dyDescent="0.2">
      <c r="A24" s="15">
        <v>5</v>
      </c>
      <c r="B24" s="44">
        <v>135</v>
      </c>
      <c r="C24" s="44" t="s">
        <v>105</v>
      </c>
      <c r="D24" s="44" t="s">
        <v>106</v>
      </c>
      <c r="E24" s="44">
        <v>1996</v>
      </c>
      <c r="F24" s="44" t="s">
        <v>21</v>
      </c>
      <c r="G24" s="44" t="s">
        <v>107</v>
      </c>
      <c r="H24" s="44" t="s">
        <v>108</v>
      </c>
      <c r="I24" s="10">
        <v>1</v>
      </c>
      <c r="J24" s="10">
        <v>1</v>
      </c>
      <c r="K24" s="10"/>
      <c r="L24" s="10">
        <v>2</v>
      </c>
      <c r="M24" s="10"/>
      <c r="N24" s="10"/>
      <c r="O24" s="10">
        <v>2</v>
      </c>
      <c r="P24" s="10">
        <v>2</v>
      </c>
      <c r="Q24" s="12">
        <f t="shared" si="2"/>
        <v>2</v>
      </c>
      <c r="R24" s="8">
        <f t="shared" si="2"/>
        <v>3</v>
      </c>
      <c r="S24" s="8">
        <f t="shared" si="3"/>
        <v>3</v>
      </c>
      <c r="T24" s="8">
        <f t="shared" si="3"/>
        <v>5</v>
      </c>
      <c r="U24" s="10">
        <v>3</v>
      </c>
    </row>
    <row r="25" spans="1:21" ht="12" x14ac:dyDescent="0.2">
      <c r="A25" s="15">
        <v>6</v>
      </c>
      <c r="B25" s="44">
        <v>89</v>
      </c>
      <c r="C25" s="44" t="s">
        <v>97</v>
      </c>
      <c r="D25" s="44" t="s">
        <v>98</v>
      </c>
      <c r="E25" s="44">
        <v>1989</v>
      </c>
      <c r="F25" s="44" t="s">
        <v>21</v>
      </c>
      <c r="G25" s="44" t="s">
        <v>22</v>
      </c>
      <c r="H25" s="44" t="s">
        <v>99</v>
      </c>
      <c r="I25" s="10"/>
      <c r="J25" s="40">
        <v>1</v>
      </c>
      <c r="K25" s="10"/>
      <c r="L25" s="40">
        <v>1</v>
      </c>
      <c r="M25" s="10"/>
      <c r="N25" s="40"/>
      <c r="O25" s="10"/>
      <c r="P25" s="10">
        <v>1</v>
      </c>
      <c r="Q25" s="12">
        <f t="shared" si="2"/>
        <v>0</v>
      </c>
      <c r="R25" s="8">
        <f t="shared" si="2"/>
        <v>3</v>
      </c>
      <c r="S25" s="8">
        <f t="shared" si="3"/>
        <v>0</v>
      </c>
      <c r="T25" s="8">
        <f t="shared" si="3"/>
        <v>3</v>
      </c>
      <c r="U25" s="10">
        <v>6</v>
      </c>
    </row>
    <row r="26" spans="1:21" ht="12" x14ac:dyDescent="0.2">
      <c r="A26" s="15">
        <v>7</v>
      </c>
      <c r="B26" s="44">
        <v>104</v>
      </c>
      <c r="C26" s="44" t="s">
        <v>94</v>
      </c>
      <c r="D26" s="44" t="s">
        <v>95</v>
      </c>
      <c r="E26" s="44">
        <v>1993</v>
      </c>
      <c r="F26" s="44" t="s">
        <v>21</v>
      </c>
      <c r="G26" s="44" t="s">
        <v>22</v>
      </c>
      <c r="H26" s="44" t="s">
        <v>44</v>
      </c>
      <c r="I26" s="10"/>
      <c r="J26" s="40">
        <v>1</v>
      </c>
      <c r="K26" s="10"/>
      <c r="L26" s="40">
        <v>1</v>
      </c>
      <c r="M26" s="10"/>
      <c r="N26" s="40"/>
      <c r="O26" s="10"/>
      <c r="P26" s="40">
        <v>2</v>
      </c>
      <c r="Q26" s="12">
        <f t="shared" si="2"/>
        <v>0</v>
      </c>
      <c r="R26" s="8">
        <f t="shared" si="2"/>
        <v>3</v>
      </c>
      <c r="S26" s="8">
        <f t="shared" si="3"/>
        <v>0</v>
      </c>
      <c r="T26" s="8">
        <f t="shared" si="3"/>
        <v>4</v>
      </c>
      <c r="U26" s="10">
        <v>8</v>
      </c>
    </row>
    <row r="27" spans="1:21" ht="12" x14ac:dyDescent="0.2">
      <c r="A27" s="15">
        <v>8</v>
      </c>
      <c r="B27" s="44">
        <v>32</v>
      </c>
      <c r="C27" s="44" t="s">
        <v>109</v>
      </c>
      <c r="D27" s="44" t="s">
        <v>110</v>
      </c>
      <c r="E27" s="44">
        <v>1981</v>
      </c>
      <c r="F27" s="44" t="s">
        <v>21</v>
      </c>
      <c r="G27" s="44" t="s">
        <v>26</v>
      </c>
      <c r="H27" s="44" t="s">
        <v>27</v>
      </c>
      <c r="I27" s="10"/>
      <c r="J27" s="40">
        <v>2</v>
      </c>
      <c r="K27" s="10"/>
      <c r="L27" s="40">
        <v>4</v>
      </c>
      <c r="M27" s="10"/>
      <c r="N27" s="40"/>
      <c r="O27" s="10"/>
      <c r="P27" s="40">
        <v>6</v>
      </c>
      <c r="Q27" s="12">
        <f t="shared" si="2"/>
        <v>0</v>
      </c>
      <c r="R27" s="8">
        <f t="shared" si="2"/>
        <v>3</v>
      </c>
      <c r="S27" s="8">
        <f t="shared" si="3"/>
        <v>0</v>
      </c>
      <c r="T27" s="8">
        <f t="shared" si="3"/>
        <v>12</v>
      </c>
      <c r="U27" s="10">
        <v>2</v>
      </c>
    </row>
  </sheetData>
  <sortState ref="B20:U27">
    <sortCondition descending="1" ref="Q20:Q27"/>
    <sortCondition descending="1" ref="R20:R27"/>
    <sortCondition ref="S20:S27"/>
    <sortCondition ref="T20:T27"/>
    <sortCondition ref="U20:U27"/>
  </sortState>
  <mergeCells count="8">
    <mergeCell ref="I7:J7"/>
    <mergeCell ref="K7:L7"/>
    <mergeCell ref="M7:N7"/>
    <mergeCell ref="O7:P7"/>
    <mergeCell ref="I18:J18"/>
    <mergeCell ref="K18:L18"/>
    <mergeCell ref="M18:N18"/>
    <mergeCell ref="O18:P18"/>
  </mergeCells>
  <pageMargins left="0.25" right="0.49" top="0.98425196850393704" bottom="0.98425196850393704" header="0.51181102362204722" footer="0.51181102362204722"/>
  <pageSetup paperSize="9" orientation="landscape" r:id="rId1"/>
  <headerFooter alignWithMargins="0">
    <oddHeader>&amp;L&amp;"Calibri,Treknraksts"&amp;12RiGA OPEN&amp;"Verdana,Parasts"&amp;8
Latvijas atklātais čempionāts kāpšanas sportā,
Latvijas kausa 2. posms&amp;C&amp;"Verdana,Treknraksts"&amp;12Fināls&amp;R&amp;G</oddHeader>
    <oddFooter>&amp;LGalvenais tiesnesis /N.Reinbergs /&amp;C&amp;G&amp;R&amp;D &amp;T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6:V28"/>
  <sheetViews>
    <sheetView view="pageLayout" zoomScale="110" zoomScaleNormal="100" zoomScalePageLayoutView="110" workbookViewId="0">
      <selection activeCell="C1" sqref="C1"/>
    </sheetView>
  </sheetViews>
  <sheetFormatPr defaultColWidth="8.5703125" defaultRowHeight="10.5" x14ac:dyDescent="0.15"/>
  <cols>
    <col min="1" max="1" width="4" style="7" customWidth="1"/>
    <col min="2" max="2" width="4.85546875" style="7" customWidth="1"/>
    <col min="3" max="3" width="11.7109375" style="7" bestFit="1" customWidth="1"/>
    <col min="4" max="4" width="13.85546875" style="7" bestFit="1" customWidth="1"/>
    <col min="5" max="5" width="5.140625" style="7" bestFit="1" customWidth="1"/>
    <col min="6" max="6" width="5.85546875" style="7" bestFit="1" customWidth="1"/>
    <col min="7" max="7" width="8.140625" style="7" bestFit="1" customWidth="1"/>
    <col min="8" max="8" width="14" style="7" customWidth="1"/>
    <col min="9" max="16" width="5.7109375" style="7" customWidth="1"/>
    <col min="17" max="21" width="5.42578125" style="7" customWidth="1"/>
    <col min="22" max="16384" width="8.5703125" style="7"/>
  </cols>
  <sheetData>
    <row r="6" spans="1:22" ht="18.75" x14ac:dyDescent="0.3">
      <c r="C6" s="18" t="s">
        <v>13</v>
      </c>
    </row>
    <row r="7" spans="1:22" s="17" customFormat="1" ht="18.75" x14ac:dyDescent="0.3">
      <c r="A7" s="16"/>
      <c r="D7" s="18" t="s">
        <v>17</v>
      </c>
      <c r="E7" s="19"/>
      <c r="F7" s="19"/>
      <c r="G7" s="19"/>
      <c r="H7" s="19"/>
      <c r="I7" s="48" t="s">
        <v>6</v>
      </c>
      <c r="J7" s="48"/>
      <c r="K7" s="48" t="s">
        <v>7</v>
      </c>
      <c r="L7" s="48"/>
      <c r="M7" s="48" t="s">
        <v>8</v>
      </c>
      <c r="N7" s="48"/>
      <c r="O7" s="48" t="s">
        <v>9</v>
      </c>
      <c r="P7" s="48"/>
    </row>
    <row r="8" spans="1:22" s="26" customFormat="1" ht="11.25" x14ac:dyDescent="0.2">
      <c r="A8" s="36" t="s">
        <v>12</v>
      </c>
      <c r="B8" s="36" t="s">
        <v>14</v>
      </c>
      <c r="C8" s="36" t="s">
        <v>0</v>
      </c>
      <c r="D8" s="36" t="s">
        <v>1</v>
      </c>
      <c r="E8" s="36" t="s">
        <v>5</v>
      </c>
      <c r="F8" s="36" t="s">
        <v>2</v>
      </c>
      <c r="G8" s="37" t="s">
        <v>3</v>
      </c>
      <c r="H8" s="39" t="s">
        <v>4</v>
      </c>
      <c r="I8" s="15" t="s">
        <v>10</v>
      </c>
      <c r="J8" s="15" t="s">
        <v>11</v>
      </c>
      <c r="K8" s="15" t="s">
        <v>10</v>
      </c>
      <c r="L8" s="15" t="s">
        <v>11</v>
      </c>
      <c r="M8" s="15" t="s">
        <v>10</v>
      </c>
      <c r="N8" s="15" t="s">
        <v>11</v>
      </c>
      <c r="O8" s="15" t="s">
        <v>10</v>
      </c>
      <c r="P8" s="15" t="s">
        <v>11</v>
      </c>
      <c r="Q8" s="24" t="s">
        <v>10</v>
      </c>
      <c r="R8" s="25" t="s">
        <v>11</v>
      </c>
      <c r="S8" s="25" t="s">
        <v>114</v>
      </c>
      <c r="T8" s="25" t="s">
        <v>115</v>
      </c>
      <c r="U8" s="10" t="s">
        <v>116</v>
      </c>
      <c r="V8" s="17"/>
    </row>
    <row r="9" spans="1:22" s="34" customFormat="1" ht="12" x14ac:dyDescent="0.2">
      <c r="A9" s="46">
        <v>1</v>
      </c>
      <c r="B9" s="44">
        <v>57</v>
      </c>
      <c r="C9" s="44" t="s">
        <v>76</v>
      </c>
      <c r="D9" s="44" t="s">
        <v>77</v>
      </c>
      <c r="E9" s="44">
        <v>2001</v>
      </c>
      <c r="F9" s="44" t="s">
        <v>21</v>
      </c>
      <c r="G9" s="44" t="s">
        <v>22</v>
      </c>
      <c r="H9" s="44" t="s">
        <v>48</v>
      </c>
      <c r="I9" s="40">
        <v>1</v>
      </c>
      <c r="J9" s="10">
        <v>1</v>
      </c>
      <c r="K9" s="40">
        <v>1</v>
      </c>
      <c r="L9" s="40">
        <v>1</v>
      </c>
      <c r="M9" s="10">
        <v>1</v>
      </c>
      <c r="N9" s="40">
        <v>1</v>
      </c>
      <c r="O9" s="40">
        <v>3</v>
      </c>
      <c r="P9" s="10">
        <v>3</v>
      </c>
      <c r="Q9" s="12">
        <f t="shared" ref="Q9:R14" si="0">COUNT(I9,K9,M9,O9)</f>
        <v>4</v>
      </c>
      <c r="R9" s="8">
        <f t="shared" si="0"/>
        <v>4</v>
      </c>
      <c r="S9" s="8">
        <f t="shared" ref="S9:T14" si="1">SUM(I9,K9,M9,O9)</f>
        <v>6</v>
      </c>
      <c r="T9" s="8">
        <f t="shared" si="1"/>
        <v>6</v>
      </c>
      <c r="U9" s="10">
        <v>1</v>
      </c>
      <c r="V9" s="17"/>
    </row>
    <row r="10" spans="1:22" s="34" customFormat="1" ht="12" x14ac:dyDescent="0.2">
      <c r="A10" s="46">
        <v>2</v>
      </c>
      <c r="B10" s="44">
        <v>2</v>
      </c>
      <c r="C10" s="44" t="s">
        <v>74</v>
      </c>
      <c r="D10" s="44" t="s">
        <v>75</v>
      </c>
      <c r="E10" s="44">
        <v>1999</v>
      </c>
      <c r="F10" s="44" t="s">
        <v>21</v>
      </c>
      <c r="G10" s="44" t="s">
        <v>22</v>
      </c>
      <c r="H10" s="44" t="s">
        <v>44</v>
      </c>
      <c r="I10" s="40">
        <v>2</v>
      </c>
      <c r="J10" s="10">
        <v>2</v>
      </c>
      <c r="K10" s="40">
        <v>1</v>
      </c>
      <c r="L10" s="40">
        <v>1</v>
      </c>
      <c r="M10" s="10">
        <v>1</v>
      </c>
      <c r="N10" s="40">
        <v>1</v>
      </c>
      <c r="O10" s="40">
        <v>2</v>
      </c>
      <c r="P10" s="10">
        <v>2</v>
      </c>
      <c r="Q10" s="12">
        <f t="shared" si="0"/>
        <v>4</v>
      </c>
      <c r="R10" s="8">
        <f t="shared" si="0"/>
        <v>4</v>
      </c>
      <c r="S10" s="8">
        <f t="shared" si="1"/>
        <v>6</v>
      </c>
      <c r="T10" s="8">
        <f t="shared" si="1"/>
        <v>6</v>
      </c>
      <c r="U10" s="10">
        <v>2</v>
      </c>
      <c r="V10" s="17"/>
    </row>
    <row r="11" spans="1:22" s="17" customFormat="1" ht="12" x14ac:dyDescent="0.2">
      <c r="A11" s="46">
        <v>3</v>
      </c>
      <c r="B11" s="44">
        <v>3</v>
      </c>
      <c r="C11" s="44" t="s">
        <v>72</v>
      </c>
      <c r="D11" s="44" t="s">
        <v>73</v>
      </c>
      <c r="E11" s="44">
        <v>2000</v>
      </c>
      <c r="F11" s="44" t="s">
        <v>21</v>
      </c>
      <c r="G11" s="44" t="s">
        <v>22</v>
      </c>
      <c r="H11" s="44" t="s">
        <v>48</v>
      </c>
      <c r="I11" s="40">
        <v>1</v>
      </c>
      <c r="J11" s="10">
        <v>1</v>
      </c>
      <c r="K11" s="40">
        <v>1</v>
      </c>
      <c r="L11" s="40">
        <v>1</v>
      </c>
      <c r="M11" s="10">
        <v>1</v>
      </c>
      <c r="N11" s="40">
        <v>1</v>
      </c>
      <c r="O11" s="40"/>
      <c r="P11" s="10"/>
      <c r="Q11" s="12">
        <f t="shared" si="0"/>
        <v>3</v>
      </c>
      <c r="R11" s="8">
        <f t="shared" si="0"/>
        <v>3</v>
      </c>
      <c r="S11" s="8">
        <f t="shared" si="1"/>
        <v>3</v>
      </c>
      <c r="T11" s="8">
        <f t="shared" si="1"/>
        <v>3</v>
      </c>
      <c r="U11" s="10">
        <v>3</v>
      </c>
    </row>
    <row r="12" spans="1:22" s="17" customFormat="1" ht="12" x14ac:dyDescent="0.2">
      <c r="A12" s="43">
        <v>4</v>
      </c>
      <c r="B12" s="44">
        <v>133</v>
      </c>
      <c r="C12" s="44" t="s">
        <v>66</v>
      </c>
      <c r="D12" s="44" t="s">
        <v>67</v>
      </c>
      <c r="E12" s="44">
        <v>2001</v>
      </c>
      <c r="F12" s="44" t="s">
        <v>33</v>
      </c>
      <c r="G12" s="44" t="s">
        <v>34</v>
      </c>
      <c r="H12" s="44" t="s">
        <v>35</v>
      </c>
      <c r="I12" s="40">
        <v>4</v>
      </c>
      <c r="J12" s="10">
        <v>1</v>
      </c>
      <c r="K12" s="40"/>
      <c r="L12" s="40">
        <v>7</v>
      </c>
      <c r="M12" s="10"/>
      <c r="N12" s="40">
        <v>1</v>
      </c>
      <c r="O12" s="40"/>
      <c r="P12" s="10">
        <v>9</v>
      </c>
      <c r="Q12" s="12">
        <f t="shared" si="0"/>
        <v>1</v>
      </c>
      <c r="R12" s="8">
        <f t="shared" si="0"/>
        <v>4</v>
      </c>
      <c r="S12" s="8">
        <f t="shared" si="1"/>
        <v>4</v>
      </c>
      <c r="T12" s="8">
        <f t="shared" si="1"/>
        <v>18</v>
      </c>
      <c r="U12" s="10">
        <v>6</v>
      </c>
    </row>
    <row r="13" spans="1:22" s="17" customFormat="1" ht="12" x14ac:dyDescent="0.2">
      <c r="A13" s="38">
        <v>5</v>
      </c>
      <c r="B13" s="44">
        <v>13</v>
      </c>
      <c r="C13" s="44" t="s">
        <v>68</v>
      </c>
      <c r="D13" s="44" t="s">
        <v>69</v>
      </c>
      <c r="E13" s="44">
        <v>2001</v>
      </c>
      <c r="F13" s="44" t="s">
        <v>21</v>
      </c>
      <c r="G13" s="44" t="s">
        <v>22</v>
      </c>
      <c r="H13" s="44" t="s">
        <v>48</v>
      </c>
      <c r="I13" s="40">
        <v>1</v>
      </c>
      <c r="J13" s="10">
        <v>1</v>
      </c>
      <c r="K13" s="40"/>
      <c r="L13" s="40"/>
      <c r="M13" s="10"/>
      <c r="N13" s="40">
        <v>1</v>
      </c>
      <c r="O13" s="40"/>
      <c r="P13" s="10">
        <v>5</v>
      </c>
      <c r="Q13" s="12">
        <f t="shared" si="0"/>
        <v>1</v>
      </c>
      <c r="R13" s="8">
        <f t="shared" si="0"/>
        <v>3</v>
      </c>
      <c r="S13" s="8">
        <f t="shared" si="1"/>
        <v>1</v>
      </c>
      <c r="T13" s="8">
        <f t="shared" si="1"/>
        <v>7</v>
      </c>
      <c r="U13" s="10">
        <v>5</v>
      </c>
    </row>
    <row r="14" spans="1:22" s="17" customFormat="1" ht="12" x14ac:dyDescent="0.2">
      <c r="A14" s="38">
        <v>6</v>
      </c>
      <c r="B14" s="44">
        <v>15</v>
      </c>
      <c r="C14" s="44" t="s">
        <v>70</v>
      </c>
      <c r="D14" s="44" t="s">
        <v>71</v>
      </c>
      <c r="E14" s="44">
        <v>2000</v>
      </c>
      <c r="F14" s="44" t="s">
        <v>21</v>
      </c>
      <c r="G14" s="44" t="s">
        <v>22</v>
      </c>
      <c r="H14" s="44" t="s">
        <v>48</v>
      </c>
      <c r="I14" s="10"/>
      <c r="J14" s="10">
        <v>1</v>
      </c>
      <c r="K14" s="10"/>
      <c r="L14" s="10">
        <v>1</v>
      </c>
      <c r="M14" s="10"/>
      <c r="N14" s="10">
        <v>1</v>
      </c>
      <c r="O14" s="10"/>
      <c r="P14" s="10"/>
      <c r="Q14" s="12">
        <f t="shared" si="0"/>
        <v>0</v>
      </c>
      <c r="R14" s="8">
        <f t="shared" si="0"/>
        <v>3</v>
      </c>
      <c r="S14" s="8">
        <f t="shared" si="1"/>
        <v>0</v>
      </c>
      <c r="T14" s="8">
        <f t="shared" si="1"/>
        <v>3</v>
      </c>
      <c r="U14" s="10">
        <v>4</v>
      </c>
    </row>
    <row r="15" spans="1:22" s="17" customFormat="1" ht="11.25" x14ac:dyDescent="0.2">
      <c r="B15" s="28"/>
      <c r="C15" s="2"/>
      <c r="D15" s="3"/>
      <c r="E15" s="4"/>
      <c r="F15" s="20"/>
      <c r="G15" s="1"/>
      <c r="H15" s="5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2" s="17" customFormat="1" ht="11.25" x14ac:dyDescent="0.2">
      <c r="B16" s="28"/>
      <c r="C16" s="2"/>
      <c r="D16" s="3"/>
      <c r="E16" s="4"/>
      <c r="F16" s="20"/>
      <c r="G16" s="1"/>
      <c r="H16" s="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s="17" customFormat="1" ht="11.25" x14ac:dyDescent="0.2">
      <c r="B17" s="28"/>
      <c r="C17" s="2"/>
      <c r="D17" s="3"/>
      <c r="E17" s="4"/>
      <c r="F17" s="20"/>
      <c r="G17" s="1"/>
      <c r="H17" s="5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17" customFormat="1" ht="11.25" x14ac:dyDescent="0.2">
      <c r="B18" s="28"/>
      <c r="C18" s="2"/>
      <c r="D18" s="3"/>
      <c r="E18" s="4"/>
      <c r="F18" s="20"/>
      <c r="G18" s="1"/>
      <c r="H18" s="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s="17" customFormat="1" ht="11.25" x14ac:dyDescent="0.2">
      <c r="B19" s="28"/>
      <c r="C19" s="2"/>
      <c r="E19" s="4"/>
      <c r="F19" s="20"/>
      <c r="G19" s="1"/>
      <c r="H19" s="5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s="26" customFormat="1" ht="11.25" x14ac:dyDescent="0.2">
      <c r="A20" s="17"/>
      <c r="B20" s="28"/>
      <c r="C20" s="2"/>
      <c r="D20" s="3"/>
      <c r="E20" s="4"/>
      <c r="F20" s="20"/>
      <c r="G20" s="1"/>
      <c r="H20" s="5"/>
      <c r="I20" s="14"/>
      <c r="J20" s="14"/>
      <c r="K20" s="14"/>
      <c r="L20" s="14"/>
      <c r="M20" s="14"/>
      <c r="N20" s="14"/>
      <c r="O20" s="14"/>
      <c r="P20" s="14"/>
      <c r="R20" s="17"/>
    </row>
    <row r="21" spans="1:21" s="26" customFormat="1" ht="18.75" x14ac:dyDescent="0.3">
      <c r="B21" s="30"/>
      <c r="C21" s="18" t="s">
        <v>13</v>
      </c>
      <c r="D21" s="18" t="s">
        <v>16</v>
      </c>
      <c r="E21" s="31"/>
      <c r="F21" s="30"/>
      <c r="G21" s="32"/>
      <c r="H21" s="30"/>
      <c r="I21" s="48" t="s">
        <v>6</v>
      </c>
      <c r="J21" s="48"/>
      <c r="K21" s="48" t="s">
        <v>7</v>
      </c>
      <c r="L21" s="48"/>
      <c r="M21" s="48" t="s">
        <v>8</v>
      </c>
      <c r="N21" s="48"/>
      <c r="O21" s="48" t="s">
        <v>9</v>
      </c>
      <c r="P21" s="48"/>
    </row>
    <row r="22" spans="1:21" s="17" customFormat="1" ht="13.5" customHeight="1" x14ac:dyDescent="0.2">
      <c r="A22" s="36" t="s">
        <v>12</v>
      </c>
      <c r="B22" s="36" t="s">
        <v>14</v>
      </c>
      <c r="C22" s="36" t="s">
        <v>0</v>
      </c>
      <c r="D22" s="36" t="s">
        <v>1</v>
      </c>
      <c r="E22" s="36" t="s">
        <v>5</v>
      </c>
      <c r="F22" s="36" t="s">
        <v>2</v>
      </c>
      <c r="G22" s="37" t="s">
        <v>3</v>
      </c>
      <c r="H22" s="39" t="s">
        <v>4</v>
      </c>
      <c r="I22" s="15" t="s">
        <v>10</v>
      </c>
      <c r="J22" s="15" t="s">
        <v>11</v>
      </c>
      <c r="K22" s="15" t="s">
        <v>10</v>
      </c>
      <c r="L22" s="15" t="s">
        <v>11</v>
      </c>
      <c r="M22" s="15" t="s">
        <v>10</v>
      </c>
      <c r="N22" s="15" t="s">
        <v>11</v>
      </c>
      <c r="O22" s="15" t="s">
        <v>10</v>
      </c>
      <c r="P22" s="15" t="s">
        <v>11</v>
      </c>
      <c r="Q22" s="24" t="s">
        <v>10</v>
      </c>
      <c r="R22" s="25" t="s">
        <v>11</v>
      </c>
      <c r="S22" s="25" t="s">
        <v>114</v>
      </c>
      <c r="T22" s="25" t="s">
        <v>115</v>
      </c>
      <c r="U22" s="10" t="s">
        <v>116</v>
      </c>
    </row>
    <row r="23" spans="1:21" s="35" customFormat="1" ht="12" x14ac:dyDescent="0.2">
      <c r="A23" s="46">
        <v>1</v>
      </c>
      <c r="B23" s="44">
        <v>130</v>
      </c>
      <c r="C23" s="44" t="s">
        <v>147</v>
      </c>
      <c r="D23" s="44" t="s">
        <v>148</v>
      </c>
      <c r="E23" s="44">
        <v>2002</v>
      </c>
      <c r="F23" s="44" t="s">
        <v>33</v>
      </c>
      <c r="G23" s="44" t="s">
        <v>34</v>
      </c>
      <c r="H23" s="44" t="s">
        <v>35</v>
      </c>
      <c r="I23" s="40"/>
      <c r="J23" s="10">
        <v>1</v>
      </c>
      <c r="K23" s="40">
        <v>1</v>
      </c>
      <c r="L23" s="10">
        <v>1</v>
      </c>
      <c r="M23" s="40">
        <v>2</v>
      </c>
      <c r="N23" s="10">
        <v>1</v>
      </c>
      <c r="O23" s="40">
        <v>2</v>
      </c>
      <c r="P23" s="10">
        <v>1</v>
      </c>
      <c r="Q23" s="12">
        <f t="shared" ref="Q23:R28" si="2">COUNT(I23,K23,M23,O23)</f>
        <v>3</v>
      </c>
      <c r="R23" s="8">
        <f t="shared" si="2"/>
        <v>4</v>
      </c>
      <c r="S23" s="8">
        <f t="shared" ref="S23:T28" si="3">SUM(I23,K23,M23,O23)</f>
        <v>5</v>
      </c>
      <c r="T23" s="8">
        <f t="shared" si="3"/>
        <v>4</v>
      </c>
      <c r="U23" s="10">
        <v>3</v>
      </c>
    </row>
    <row r="24" spans="1:21" s="34" customFormat="1" ht="12" x14ac:dyDescent="0.2">
      <c r="A24" s="46">
        <v>2</v>
      </c>
      <c r="B24" s="44">
        <v>43</v>
      </c>
      <c r="C24" s="44" t="s">
        <v>149</v>
      </c>
      <c r="D24" s="44" t="s">
        <v>150</v>
      </c>
      <c r="E24" s="44">
        <v>2002</v>
      </c>
      <c r="F24" s="44" t="s">
        <v>21</v>
      </c>
      <c r="G24" s="44" t="s">
        <v>22</v>
      </c>
      <c r="H24" s="44" t="s">
        <v>48</v>
      </c>
      <c r="I24" s="40"/>
      <c r="J24" s="10">
        <v>1</v>
      </c>
      <c r="K24" s="40">
        <v>1</v>
      </c>
      <c r="L24" s="10">
        <v>1</v>
      </c>
      <c r="M24" s="40">
        <v>3</v>
      </c>
      <c r="N24" s="10">
        <v>3</v>
      </c>
      <c r="O24" s="40">
        <v>1</v>
      </c>
      <c r="P24" s="10">
        <v>1</v>
      </c>
      <c r="Q24" s="12">
        <f t="shared" si="2"/>
        <v>3</v>
      </c>
      <c r="R24" s="8">
        <f t="shared" si="2"/>
        <v>4</v>
      </c>
      <c r="S24" s="8">
        <f t="shared" si="3"/>
        <v>5</v>
      </c>
      <c r="T24" s="8">
        <f t="shared" si="3"/>
        <v>6</v>
      </c>
      <c r="U24" s="10">
        <v>2</v>
      </c>
    </row>
    <row r="25" spans="1:21" s="34" customFormat="1" ht="12" x14ac:dyDescent="0.2">
      <c r="A25" s="46">
        <v>3</v>
      </c>
      <c r="B25" s="44">
        <v>75</v>
      </c>
      <c r="C25" s="44" t="s">
        <v>151</v>
      </c>
      <c r="D25" s="44" t="s">
        <v>152</v>
      </c>
      <c r="E25" s="44">
        <v>2000</v>
      </c>
      <c r="F25" s="44" t="s">
        <v>21</v>
      </c>
      <c r="G25" s="44" t="s">
        <v>22</v>
      </c>
      <c r="H25" s="44" t="s">
        <v>30</v>
      </c>
      <c r="I25" s="10">
        <v>2</v>
      </c>
      <c r="J25" s="10">
        <v>1</v>
      </c>
      <c r="K25" s="10">
        <v>1</v>
      </c>
      <c r="L25" s="10">
        <v>1</v>
      </c>
      <c r="M25" s="10"/>
      <c r="N25" s="10">
        <v>9</v>
      </c>
      <c r="O25" s="10">
        <v>3</v>
      </c>
      <c r="P25" s="10">
        <v>3</v>
      </c>
      <c r="Q25" s="12">
        <f t="shared" si="2"/>
        <v>3</v>
      </c>
      <c r="R25" s="8">
        <f t="shared" si="2"/>
        <v>4</v>
      </c>
      <c r="S25" s="8">
        <f t="shared" si="3"/>
        <v>6</v>
      </c>
      <c r="T25" s="8">
        <f t="shared" si="3"/>
        <v>14</v>
      </c>
      <c r="U25" s="10">
        <v>1</v>
      </c>
    </row>
    <row r="26" spans="1:21" s="6" customFormat="1" ht="12" x14ac:dyDescent="0.2">
      <c r="A26" s="15">
        <v>4</v>
      </c>
      <c r="B26" s="44">
        <v>84</v>
      </c>
      <c r="C26" s="44" t="s">
        <v>145</v>
      </c>
      <c r="D26" s="44" t="s">
        <v>146</v>
      </c>
      <c r="E26" s="44">
        <v>2002</v>
      </c>
      <c r="F26" s="44" t="s">
        <v>21</v>
      </c>
      <c r="G26" s="44" t="s">
        <v>22</v>
      </c>
      <c r="H26" s="44" t="s">
        <v>30</v>
      </c>
      <c r="I26" s="10">
        <v>6</v>
      </c>
      <c r="J26" s="10">
        <v>6</v>
      </c>
      <c r="K26" s="10">
        <v>1</v>
      </c>
      <c r="L26" s="10">
        <v>1</v>
      </c>
      <c r="M26" s="10"/>
      <c r="N26" s="10">
        <v>6</v>
      </c>
      <c r="O26" s="10"/>
      <c r="P26" s="10">
        <v>5</v>
      </c>
      <c r="Q26" s="12">
        <f t="shared" si="2"/>
        <v>2</v>
      </c>
      <c r="R26" s="8">
        <f t="shared" si="2"/>
        <v>4</v>
      </c>
      <c r="S26" s="8">
        <f t="shared" si="3"/>
        <v>7</v>
      </c>
      <c r="T26" s="8">
        <f t="shared" si="3"/>
        <v>18</v>
      </c>
      <c r="U26" s="10">
        <v>4</v>
      </c>
    </row>
    <row r="27" spans="1:21" ht="12" x14ac:dyDescent="0.2">
      <c r="A27" s="15">
        <v>5</v>
      </c>
      <c r="B27" s="44">
        <v>20</v>
      </c>
      <c r="C27" s="44" t="s">
        <v>143</v>
      </c>
      <c r="D27" s="44" t="s">
        <v>144</v>
      </c>
      <c r="E27" s="44">
        <v>1999</v>
      </c>
      <c r="F27" s="44" t="s">
        <v>21</v>
      </c>
      <c r="G27" s="44" t="s">
        <v>26</v>
      </c>
      <c r="H27" s="44" t="s">
        <v>27</v>
      </c>
      <c r="I27" s="40"/>
      <c r="J27" s="10">
        <v>1</v>
      </c>
      <c r="K27" s="40"/>
      <c r="L27" s="10">
        <v>1</v>
      </c>
      <c r="M27" s="40"/>
      <c r="N27" s="10">
        <v>5</v>
      </c>
      <c r="O27" s="40">
        <v>5</v>
      </c>
      <c r="P27" s="10">
        <v>4</v>
      </c>
      <c r="Q27" s="12">
        <f t="shared" si="2"/>
        <v>1</v>
      </c>
      <c r="R27" s="8">
        <f t="shared" si="2"/>
        <v>4</v>
      </c>
      <c r="S27" s="8">
        <f t="shared" si="3"/>
        <v>5</v>
      </c>
      <c r="T27" s="8">
        <f t="shared" si="3"/>
        <v>11</v>
      </c>
      <c r="U27" s="10">
        <v>5</v>
      </c>
    </row>
    <row r="28" spans="1:21" ht="12" x14ac:dyDescent="0.2">
      <c r="A28" s="11">
        <v>6</v>
      </c>
      <c r="B28" s="44">
        <v>6</v>
      </c>
      <c r="C28" s="44" t="s">
        <v>141</v>
      </c>
      <c r="D28" s="44" t="s">
        <v>142</v>
      </c>
      <c r="E28" s="44">
        <v>1999</v>
      </c>
      <c r="F28" s="44" t="s">
        <v>21</v>
      </c>
      <c r="G28" s="44" t="s">
        <v>22</v>
      </c>
      <c r="H28" s="44" t="s">
        <v>41</v>
      </c>
      <c r="I28" s="40"/>
      <c r="J28" s="10">
        <v>1</v>
      </c>
      <c r="K28" s="40"/>
      <c r="L28" s="10">
        <v>1</v>
      </c>
      <c r="M28" s="40"/>
      <c r="N28" s="10"/>
      <c r="O28" s="40">
        <v>2</v>
      </c>
      <c r="P28" s="10">
        <v>2</v>
      </c>
      <c r="Q28" s="12">
        <f t="shared" si="2"/>
        <v>1</v>
      </c>
      <c r="R28" s="8">
        <f t="shared" si="2"/>
        <v>3</v>
      </c>
      <c r="S28" s="8">
        <f t="shared" si="3"/>
        <v>2</v>
      </c>
      <c r="T28" s="8">
        <f t="shared" si="3"/>
        <v>4</v>
      </c>
      <c r="U28" s="10">
        <v>6</v>
      </c>
    </row>
  </sheetData>
  <sortState ref="B23:U28">
    <sortCondition descending="1" ref="Q23:Q28"/>
    <sortCondition descending="1" ref="R23:R28"/>
    <sortCondition ref="S23:S28"/>
    <sortCondition ref="T23:T28"/>
    <sortCondition ref="U23:U28"/>
  </sortState>
  <mergeCells count="8">
    <mergeCell ref="I7:J7"/>
    <mergeCell ref="K7:L7"/>
    <mergeCell ref="M7:N7"/>
    <mergeCell ref="O7:P7"/>
    <mergeCell ref="I21:J21"/>
    <mergeCell ref="K21:L21"/>
    <mergeCell ref="M21:N21"/>
    <mergeCell ref="O21:P21"/>
  </mergeCells>
  <phoneticPr fontId="0" type="noConversion"/>
  <pageMargins left="0.23622047244094491" right="0.47244094488188981" top="0.78740157480314965" bottom="0.78740157480314965" header="0.51181102362204722" footer="0.51181102362204722"/>
  <pageSetup paperSize="9" orientation="landscape" r:id="rId1"/>
  <headerFooter alignWithMargins="0">
    <oddHeader>&amp;L&amp;"Calibri,Treknraksts"&amp;12RiGA OPEN&amp;"Verdana,Parasts"&amp;8
Latvijas atklātais čempionāts kāpšanas sportā,
Latvijas kausa 2. posms&amp;C&amp;"Verdana,Treknraksts"&amp;12Fināls&amp;R&amp;G</oddHeader>
    <oddFooter>&amp;LGalvenais tiesnesis /N.Reinbergs /&amp;R&amp;D &amp;T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6:W29"/>
  <sheetViews>
    <sheetView tabSelected="1" view="pageLayout" zoomScale="110" zoomScaleNormal="100" zoomScalePageLayoutView="110" workbookViewId="0">
      <selection activeCell="D5" sqref="D5"/>
    </sheetView>
  </sheetViews>
  <sheetFormatPr defaultColWidth="8.85546875" defaultRowHeight="10.5" x14ac:dyDescent="0.15"/>
  <cols>
    <col min="1" max="1" width="4" style="7" customWidth="1"/>
    <col min="2" max="2" width="4" style="7" bestFit="1" customWidth="1"/>
    <col min="3" max="3" width="11" style="7" customWidth="1"/>
    <col min="4" max="4" width="12.7109375" style="7" customWidth="1"/>
    <col min="5" max="5" width="5.5703125" style="7" bestFit="1" customWidth="1"/>
    <col min="6" max="6" width="5.85546875" style="7" bestFit="1" customWidth="1"/>
    <col min="7" max="7" width="8.5703125" style="7" bestFit="1" customWidth="1"/>
    <col min="8" max="8" width="17.5703125" style="7" customWidth="1"/>
    <col min="9" max="10" width="5.5703125" style="7" customWidth="1"/>
    <col min="11" max="11" width="5.7109375" style="7" customWidth="1"/>
    <col min="12" max="12" width="5" style="7" customWidth="1"/>
    <col min="13" max="16" width="5.5703125" style="7" customWidth="1"/>
    <col min="17" max="17" width="3.7109375" style="7" customWidth="1"/>
    <col min="18" max="20" width="3.7109375" style="9" customWidth="1"/>
    <col min="21" max="21" width="4" style="7" customWidth="1"/>
    <col min="22" max="16384" width="8.85546875" style="7"/>
  </cols>
  <sheetData>
    <row r="6" spans="1:23" ht="18.75" x14ac:dyDescent="0.3">
      <c r="C6" s="18" t="s">
        <v>15</v>
      </c>
    </row>
    <row r="7" spans="1:23" s="17" customFormat="1" ht="18.75" x14ac:dyDescent="0.3">
      <c r="A7" s="16"/>
      <c r="C7" s="45"/>
      <c r="D7" s="18" t="s">
        <v>17</v>
      </c>
      <c r="E7" s="19"/>
      <c r="F7" s="19"/>
      <c r="G7" s="19"/>
      <c r="H7" s="19"/>
      <c r="I7" s="48" t="s">
        <v>6</v>
      </c>
      <c r="J7" s="48"/>
      <c r="K7" s="48" t="s">
        <v>7</v>
      </c>
      <c r="L7" s="48"/>
      <c r="M7" s="48" t="s">
        <v>8</v>
      </c>
      <c r="N7" s="48"/>
      <c r="O7" s="48" t="s">
        <v>9</v>
      </c>
      <c r="P7" s="48"/>
      <c r="R7" s="20"/>
      <c r="S7" s="20"/>
      <c r="T7" s="20"/>
      <c r="U7" s="20"/>
    </row>
    <row r="8" spans="1:23" s="26" customFormat="1" ht="11.25" x14ac:dyDescent="0.2">
      <c r="A8" s="21" t="s">
        <v>12</v>
      </c>
      <c r="B8" s="21" t="s">
        <v>14</v>
      </c>
      <c r="C8" s="21" t="s">
        <v>0</v>
      </c>
      <c r="D8" s="21" t="s">
        <v>1</v>
      </c>
      <c r="E8" s="21" t="s">
        <v>5</v>
      </c>
      <c r="F8" s="21" t="s">
        <v>2</v>
      </c>
      <c r="G8" s="22" t="s">
        <v>3</v>
      </c>
      <c r="H8" s="23" t="s">
        <v>4</v>
      </c>
      <c r="I8" s="15" t="s">
        <v>10</v>
      </c>
      <c r="J8" s="15" t="s">
        <v>11</v>
      </c>
      <c r="K8" s="15" t="s">
        <v>10</v>
      </c>
      <c r="L8" s="15" t="s">
        <v>11</v>
      </c>
      <c r="M8" s="15" t="s">
        <v>10</v>
      </c>
      <c r="N8" s="15" t="s">
        <v>11</v>
      </c>
      <c r="O8" s="15" t="s">
        <v>10</v>
      </c>
      <c r="P8" s="15" t="s">
        <v>11</v>
      </c>
      <c r="Q8" s="24" t="s">
        <v>10</v>
      </c>
      <c r="R8" s="25" t="s">
        <v>11</v>
      </c>
      <c r="S8" s="25" t="s">
        <v>114</v>
      </c>
      <c r="T8" s="25" t="s">
        <v>115</v>
      </c>
      <c r="U8" s="40" t="s">
        <v>116</v>
      </c>
    </row>
    <row r="9" spans="1:23" s="17" customFormat="1" ht="12" x14ac:dyDescent="0.2">
      <c r="A9" s="46">
        <v>1</v>
      </c>
      <c r="B9" s="44">
        <v>120</v>
      </c>
      <c r="C9" s="44" t="s">
        <v>39</v>
      </c>
      <c r="D9" s="44" t="s">
        <v>40</v>
      </c>
      <c r="E9" s="44">
        <v>2003</v>
      </c>
      <c r="F9" s="44" t="s">
        <v>21</v>
      </c>
      <c r="G9" s="44" t="s">
        <v>22</v>
      </c>
      <c r="H9" s="44" t="s">
        <v>41</v>
      </c>
      <c r="I9" s="10">
        <v>1</v>
      </c>
      <c r="J9" s="40">
        <v>1</v>
      </c>
      <c r="K9" s="10">
        <v>1</v>
      </c>
      <c r="L9" s="40">
        <v>1</v>
      </c>
      <c r="M9" s="10">
        <v>1</v>
      </c>
      <c r="N9" s="40">
        <v>1</v>
      </c>
      <c r="O9" s="10">
        <v>1</v>
      </c>
      <c r="P9" s="40">
        <v>1</v>
      </c>
      <c r="Q9" s="12">
        <f>COUNT(I9,K9,M9,O9)</f>
        <v>4</v>
      </c>
      <c r="R9" s="8">
        <f>COUNT(J9,L9,N9,P9)</f>
        <v>4</v>
      </c>
      <c r="S9" s="8">
        <f t="shared" ref="S9:S10" si="0">SUM(I9,K9,M9,O9)</f>
        <v>4</v>
      </c>
      <c r="T9" s="8">
        <f>SUM(J9,L9,N9,P9)</f>
        <v>4</v>
      </c>
      <c r="U9" s="10">
        <v>2</v>
      </c>
    </row>
    <row r="10" spans="1:23" s="17" customFormat="1" ht="12" x14ac:dyDescent="0.2">
      <c r="A10" s="46">
        <v>2</v>
      </c>
      <c r="B10" s="44">
        <v>78</v>
      </c>
      <c r="C10" s="44" t="s">
        <v>28</v>
      </c>
      <c r="D10" s="44" t="s">
        <v>38</v>
      </c>
      <c r="E10" s="44">
        <v>2003</v>
      </c>
      <c r="F10" s="44" t="s">
        <v>21</v>
      </c>
      <c r="G10" s="44" t="s">
        <v>22</v>
      </c>
      <c r="H10" s="44" t="s">
        <v>30</v>
      </c>
      <c r="I10" s="10">
        <v>1</v>
      </c>
      <c r="J10" s="40">
        <v>1</v>
      </c>
      <c r="K10" s="10">
        <v>1</v>
      </c>
      <c r="L10" s="40">
        <v>1</v>
      </c>
      <c r="M10" s="10">
        <v>1</v>
      </c>
      <c r="N10" s="40">
        <v>1</v>
      </c>
      <c r="O10" s="10">
        <v>1</v>
      </c>
      <c r="P10" s="10">
        <v>1</v>
      </c>
      <c r="Q10" s="12">
        <f>COUNT(I10,K10,M10,O10)</f>
        <v>4</v>
      </c>
      <c r="R10" s="8">
        <f t="shared" ref="R10" si="1">COUNT(J10,L10,N10,P10)</f>
        <v>4</v>
      </c>
      <c r="S10" s="8">
        <f t="shared" si="0"/>
        <v>4</v>
      </c>
      <c r="T10" s="8">
        <f t="shared" ref="T10" si="2">SUM(J10,L10,N10,P10)</f>
        <v>4</v>
      </c>
      <c r="U10" s="40">
        <v>3</v>
      </c>
    </row>
    <row r="11" spans="1:23" s="17" customFormat="1" ht="12" x14ac:dyDescent="0.2">
      <c r="A11" s="46">
        <v>3</v>
      </c>
      <c r="B11" s="44">
        <v>98</v>
      </c>
      <c r="C11" s="44" t="s">
        <v>36</v>
      </c>
      <c r="D11" s="44" t="s">
        <v>37</v>
      </c>
      <c r="E11" s="44">
        <v>2004</v>
      </c>
      <c r="F11" s="44" t="s">
        <v>33</v>
      </c>
      <c r="G11" s="44" t="s">
        <v>34</v>
      </c>
      <c r="H11" s="44" t="s">
        <v>35</v>
      </c>
      <c r="I11" s="10">
        <v>1</v>
      </c>
      <c r="J11" s="10">
        <v>1</v>
      </c>
      <c r="K11" s="10">
        <v>1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2">
        <f>COUNT(I11,K11,M11,O11)</f>
        <v>4</v>
      </c>
      <c r="R11" s="8">
        <f t="shared" ref="R11" si="3">COUNT(J11,L11,N11,P11)</f>
        <v>4</v>
      </c>
      <c r="S11" s="8">
        <f>SUM(I11,K11,M11,O11)</f>
        <v>4</v>
      </c>
      <c r="T11" s="8">
        <f t="shared" ref="T11" si="4">SUM(J11,L11,N11,P11)</f>
        <v>4</v>
      </c>
      <c r="U11" s="10">
        <v>4</v>
      </c>
      <c r="W11" s="2"/>
    </row>
    <row r="12" spans="1:23" s="17" customFormat="1" ht="12" x14ac:dyDescent="0.2">
      <c r="A12" s="27">
        <v>4</v>
      </c>
      <c r="B12" s="44">
        <v>139</v>
      </c>
      <c r="C12" s="44" t="s">
        <v>42</v>
      </c>
      <c r="D12" s="44" t="s">
        <v>43</v>
      </c>
      <c r="E12" s="44">
        <v>2004</v>
      </c>
      <c r="F12" s="44" t="s">
        <v>21</v>
      </c>
      <c r="G12" s="44" t="s">
        <v>22</v>
      </c>
      <c r="H12" s="44" t="s">
        <v>44</v>
      </c>
      <c r="I12" s="10"/>
      <c r="J12" s="40">
        <v>3</v>
      </c>
      <c r="K12" s="10">
        <v>1</v>
      </c>
      <c r="L12" s="40">
        <v>1</v>
      </c>
      <c r="M12" s="10">
        <v>1</v>
      </c>
      <c r="N12" s="40">
        <v>1</v>
      </c>
      <c r="O12" s="10">
        <v>1</v>
      </c>
      <c r="P12" s="10">
        <v>1</v>
      </c>
      <c r="Q12" s="12">
        <f t="shared" ref="Q12:Q13" si="5">COUNT(I12,K12,M12,O12)</f>
        <v>3</v>
      </c>
      <c r="R12" s="8">
        <f t="shared" ref="R12:R13" si="6">COUNT(J12,L12,N12,P12)</f>
        <v>4</v>
      </c>
      <c r="S12" s="8">
        <f>SUM(I12,K12,M12,O12)</f>
        <v>3</v>
      </c>
      <c r="T12" s="8">
        <f t="shared" ref="T12:T13" si="7">SUM(J12,L12,N12,P12)</f>
        <v>6</v>
      </c>
      <c r="U12" s="40">
        <v>1</v>
      </c>
      <c r="W12" s="2"/>
    </row>
    <row r="13" spans="1:23" s="17" customFormat="1" ht="12" x14ac:dyDescent="0.2">
      <c r="A13" s="27">
        <v>5</v>
      </c>
      <c r="B13" s="44">
        <v>129</v>
      </c>
      <c r="C13" s="44" t="s">
        <v>31</v>
      </c>
      <c r="D13" s="44" t="s">
        <v>32</v>
      </c>
      <c r="E13" s="44">
        <v>2004</v>
      </c>
      <c r="F13" s="44" t="s">
        <v>33</v>
      </c>
      <c r="G13" s="44" t="s">
        <v>34</v>
      </c>
      <c r="H13" s="44" t="s">
        <v>35</v>
      </c>
      <c r="I13" s="10">
        <v>1</v>
      </c>
      <c r="J13" s="40">
        <v>1</v>
      </c>
      <c r="K13" s="10">
        <v>1</v>
      </c>
      <c r="L13" s="40">
        <v>1</v>
      </c>
      <c r="M13" s="10"/>
      <c r="N13" s="40"/>
      <c r="O13" s="10">
        <v>1</v>
      </c>
      <c r="P13" s="40">
        <v>1</v>
      </c>
      <c r="Q13" s="12">
        <f t="shared" si="5"/>
        <v>3</v>
      </c>
      <c r="R13" s="8">
        <f t="shared" si="6"/>
        <v>3</v>
      </c>
      <c r="S13" s="8">
        <f t="shared" ref="S13:S16" si="8">SUM(I13,K13,M13,O13)</f>
        <v>3</v>
      </c>
      <c r="T13" s="8">
        <f t="shared" si="7"/>
        <v>3</v>
      </c>
      <c r="U13" s="10">
        <v>5</v>
      </c>
    </row>
    <row r="14" spans="1:23" s="17" customFormat="1" ht="12" x14ac:dyDescent="0.2">
      <c r="A14" s="43">
        <v>6</v>
      </c>
      <c r="B14" s="44">
        <v>33</v>
      </c>
      <c r="C14" s="44" t="s">
        <v>24</v>
      </c>
      <c r="D14" s="44" t="s">
        <v>25</v>
      </c>
      <c r="E14" s="44">
        <v>2004</v>
      </c>
      <c r="F14" s="44" t="s">
        <v>21</v>
      </c>
      <c r="G14" s="44" t="s">
        <v>26</v>
      </c>
      <c r="H14" s="44" t="s">
        <v>27</v>
      </c>
      <c r="I14" s="10"/>
      <c r="J14" s="10">
        <v>1</v>
      </c>
      <c r="K14" s="10"/>
      <c r="L14" s="10"/>
      <c r="M14" s="10"/>
      <c r="N14" s="10"/>
      <c r="O14" s="10"/>
      <c r="P14" s="10"/>
      <c r="Q14" s="12">
        <f t="shared" ref="Q14:Q16" si="9">COUNT(I14,K14,M14,O14)</f>
        <v>0</v>
      </c>
      <c r="R14" s="8">
        <f t="shared" ref="R14:R16" si="10">COUNT(J14,L14,N14,P14)</f>
        <v>1</v>
      </c>
      <c r="S14" s="8">
        <f t="shared" si="8"/>
        <v>0</v>
      </c>
      <c r="T14" s="8">
        <f t="shared" ref="T14:T16" si="11">SUM(J14,L14,N14,P14)</f>
        <v>1</v>
      </c>
      <c r="U14" s="40">
        <v>7</v>
      </c>
    </row>
    <row r="15" spans="1:23" s="17" customFormat="1" ht="12" x14ac:dyDescent="0.2">
      <c r="A15" s="43">
        <v>7</v>
      </c>
      <c r="B15" s="44">
        <v>77</v>
      </c>
      <c r="C15" s="44" t="s">
        <v>28</v>
      </c>
      <c r="D15" s="44" t="s">
        <v>29</v>
      </c>
      <c r="E15" s="44">
        <v>2007</v>
      </c>
      <c r="F15" s="44" t="s">
        <v>21</v>
      </c>
      <c r="G15" s="44" t="s">
        <v>22</v>
      </c>
      <c r="H15" s="44" t="s">
        <v>30</v>
      </c>
      <c r="I15" s="10"/>
      <c r="J15" s="40"/>
      <c r="K15" s="10"/>
      <c r="L15" s="40">
        <v>4</v>
      </c>
      <c r="M15" s="10"/>
      <c r="N15" s="40"/>
      <c r="O15" s="10"/>
      <c r="P15" s="40"/>
      <c r="Q15" s="12">
        <f t="shared" si="9"/>
        <v>0</v>
      </c>
      <c r="R15" s="8">
        <f t="shared" si="10"/>
        <v>1</v>
      </c>
      <c r="S15" s="8">
        <f t="shared" si="8"/>
        <v>0</v>
      </c>
      <c r="T15" s="8">
        <f t="shared" si="11"/>
        <v>4</v>
      </c>
      <c r="U15" s="10">
        <v>6</v>
      </c>
    </row>
    <row r="16" spans="1:23" s="17" customFormat="1" ht="12" x14ac:dyDescent="0.2">
      <c r="A16" s="43">
        <v>8</v>
      </c>
      <c r="B16" s="44">
        <v>109</v>
      </c>
      <c r="C16" s="44" t="s">
        <v>19</v>
      </c>
      <c r="D16" s="44" t="s">
        <v>20</v>
      </c>
      <c r="E16" s="44">
        <v>2010</v>
      </c>
      <c r="F16" s="44" t="s">
        <v>21</v>
      </c>
      <c r="G16" s="44" t="s">
        <v>22</v>
      </c>
      <c r="H16" s="44" t="s">
        <v>23</v>
      </c>
      <c r="I16" s="10"/>
      <c r="J16" s="10"/>
      <c r="K16" s="10"/>
      <c r="L16" s="10"/>
      <c r="M16" s="10"/>
      <c r="N16" s="10"/>
      <c r="O16" s="10"/>
      <c r="P16" s="10"/>
      <c r="Q16" s="12">
        <f t="shared" si="9"/>
        <v>0</v>
      </c>
      <c r="R16" s="8">
        <f t="shared" si="10"/>
        <v>0</v>
      </c>
      <c r="S16" s="8">
        <f t="shared" si="8"/>
        <v>0</v>
      </c>
      <c r="T16" s="8">
        <f t="shared" si="11"/>
        <v>0</v>
      </c>
      <c r="U16" s="40">
        <v>8</v>
      </c>
    </row>
    <row r="17" spans="1:21" s="17" customFormat="1" ht="11.25" x14ac:dyDescent="0.2">
      <c r="B17" s="28"/>
      <c r="C17" s="2"/>
      <c r="D17" s="3"/>
      <c r="E17" s="4"/>
      <c r="F17" s="20"/>
      <c r="G17" s="1"/>
      <c r="H17" s="5"/>
      <c r="I17" s="13"/>
      <c r="J17" s="13"/>
      <c r="K17" s="13"/>
      <c r="L17" s="13"/>
      <c r="M17" s="13"/>
      <c r="N17" s="13"/>
      <c r="O17" s="13"/>
      <c r="P17" s="13"/>
      <c r="Q17" s="29"/>
      <c r="R17" s="29"/>
      <c r="S17" s="29"/>
      <c r="T17" s="29"/>
    </row>
    <row r="18" spans="1:21" s="17" customFormat="1" ht="11.25" x14ac:dyDescent="0.2">
      <c r="B18" s="28"/>
      <c r="C18" s="2"/>
      <c r="D18" s="3"/>
      <c r="E18" s="4"/>
      <c r="F18" s="20"/>
      <c r="G18" s="1"/>
      <c r="H18" s="5"/>
      <c r="I18" s="13"/>
      <c r="J18" s="13"/>
      <c r="K18" s="13"/>
      <c r="L18" s="13"/>
      <c r="M18" s="13"/>
      <c r="N18" s="13"/>
      <c r="O18" s="13"/>
      <c r="P18" s="13"/>
      <c r="Q18" s="29"/>
      <c r="R18" s="29"/>
      <c r="S18" s="29"/>
      <c r="T18" s="29"/>
    </row>
    <row r="19" spans="1:21" s="17" customFormat="1" ht="11.25" x14ac:dyDescent="0.2">
      <c r="B19" s="28"/>
      <c r="C19" s="2"/>
      <c r="D19" s="3"/>
      <c r="E19" s="4"/>
      <c r="F19" s="20"/>
      <c r="G19" s="1"/>
      <c r="H19" s="5"/>
      <c r="I19" s="14"/>
      <c r="J19" s="14"/>
      <c r="K19" s="14"/>
      <c r="L19" s="14"/>
      <c r="M19" s="14"/>
      <c r="N19" s="14"/>
      <c r="O19" s="14"/>
      <c r="P19" s="14"/>
      <c r="R19" s="20"/>
      <c r="S19" s="20"/>
      <c r="T19" s="20"/>
    </row>
    <row r="20" spans="1:21" s="26" customFormat="1" ht="18.75" x14ac:dyDescent="0.3">
      <c r="B20" s="30"/>
      <c r="C20" s="18" t="s">
        <v>15</v>
      </c>
      <c r="D20" s="18" t="s">
        <v>16</v>
      </c>
      <c r="E20" s="31"/>
      <c r="F20" s="30"/>
      <c r="G20" s="32"/>
      <c r="H20" s="30"/>
      <c r="I20" s="48" t="s">
        <v>6</v>
      </c>
      <c r="J20" s="48"/>
      <c r="K20" s="48" t="s">
        <v>7</v>
      </c>
      <c r="L20" s="48"/>
      <c r="M20" s="48" t="s">
        <v>8</v>
      </c>
      <c r="N20" s="48"/>
      <c r="O20" s="48" t="s">
        <v>9</v>
      </c>
      <c r="P20" s="48"/>
      <c r="R20" s="33"/>
      <c r="S20" s="33"/>
      <c r="T20" s="33"/>
      <c r="U20" s="33"/>
    </row>
    <row r="21" spans="1:21" s="26" customFormat="1" ht="11.25" x14ac:dyDescent="0.2">
      <c r="A21" s="21" t="s">
        <v>12</v>
      </c>
      <c r="B21" s="21" t="s">
        <v>14</v>
      </c>
      <c r="C21" s="21" t="s">
        <v>0</v>
      </c>
      <c r="D21" s="21" t="s">
        <v>1</v>
      </c>
      <c r="E21" s="21" t="s">
        <v>5</v>
      </c>
      <c r="F21" s="21" t="s">
        <v>2</v>
      </c>
      <c r="G21" s="22" t="s">
        <v>3</v>
      </c>
      <c r="H21" s="23" t="s">
        <v>4</v>
      </c>
      <c r="I21" s="15" t="s">
        <v>10</v>
      </c>
      <c r="J21" s="15" t="s">
        <v>11</v>
      </c>
      <c r="K21" s="15" t="s">
        <v>10</v>
      </c>
      <c r="L21" s="15" t="s">
        <v>11</v>
      </c>
      <c r="M21" s="15" t="s">
        <v>10</v>
      </c>
      <c r="N21" s="15" t="s">
        <v>11</v>
      </c>
      <c r="O21" s="15" t="s">
        <v>10</v>
      </c>
      <c r="P21" s="15" t="s">
        <v>11</v>
      </c>
      <c r="Q21" s="24" t="s">
        <v>10</v>
      </c>
      <c r="R21" s="25" t="s">
        <v>11</v>
      </c>
      <c r="S21" s="25" t="s">
        <v>114</v>
      </c>
      <c r="T21" s="25" t="s">
        <v>115</v>
      </c>
      <c r="U21" s="10" t="s">
        <v>116</v>
      </c>
    </row>
    <row r="22" spans="1:21" s="17" customFormat="1" ht="12" x14ac:dyDescent="0.2">
      <c r="A22" s="46">
        <v>1</v>
      </c>
      <c r="B22" s="44">
        <v>46</v>
      </c>
      <c r="C22" s="44" t="s">
        <v>55</v>
      </c>
      <c r="D22" s="44" t="s">
        <v>56</v>
      </c>
      <c r="E22" s="44">
        <v>2003</v>
      </c>
      <c r="F22" s="44" t="s">
        <v>21</v>
      </c>
      <c r="G22" s="44" t="s">
        <v>22</v>
      </c>
      <c r="H22" s="44" t="s">
        <v>48</v>
      </c>
      <c r="I22" s="10">
        <v>1</v>
      </c>
      <c r="J22" s="40">
        <v>1</v>
      </c>
      <c r="K22" s="10">
        <v>1</v>
      </c>
      <c r="L22" s="40">
        <v>1</v>
      </c>
      <c r="M22" s="10">
        <v>1</v>
      </c>
      <c r="N22" s="40">
        <v>1</v>
      </c>
      <c r="O22" s="10">
        <v>1</v>
      </c>
      <c r="P22" s="40">
        <v>1</v>
      </c>
      <c r="Q22" s="12">
        <f t="shared" ref="Q22:R29" si="12">COUNT(I22,K22,M22,O22)</f>
        <v>4</v>
      </c>
      <c r="R22" s="8">
        <f t="shared" si="12"/>
        <v>4</v>
      </c>
      <c r="S22" s="8">
        <f t="shared" ref="S22:T29" si="13">SUM(I22,K22,M22,O22)</f>
        <v>4</v>
      </c>
      <c r="T22" s="8">
        <f t="shared" si="13"/>
        <v>4</v>
      </c>
      <c r="U22" s="10">
        <v>4</v>
      </c>
    </row>
    <row r="23" spans="1:21" s="17" customFormat="1" ht="12" x14ac:dyDescent="0.2">
      <c r="A23" s="46">
        <v>2</v>
      </c>
      <c r="B23" s="44">
        <v>131</v>
      </c>
      <c r="C23" s="44" t="s">
        <v>57</v>
      </c>
      <c r="D23" s="44" t="s">
        <v>58</v>
      </c>
      <c r="E23" s="44">
        <v>2003</v>
      </c>
      <c r="F23" s="44" t="s">
        <v>33</v>
      </c>
      <c r="G23" s="44" t="s">
        <v>34</v>
      </c>
      <c r="H23" s="44" t="s">
        <v>35</v>
      </c>
      <c r="I23" s="10"/>
      <c r="J23" s="10">
        <v>1</v>
      </c>
      <c r="K23" s="10">
        <v>1</v>
      </c>
      <c r="L23" s="10">
        <v>1</v>
      </c>
      <c r="M23" s="10">
        <v>1</v>
      </c>
      <c r="N23" s="10">
        <v>1</v>
      </c>
      <c r="O23" s="10">
        <v>1</v>
      </c>
      <c r="P23" s="10">
        <v>1</v>
      </c>
      <c r="Q23" s="12">
        <f t="shared" si="12"/>
        <v>3</v>
      </c>
      <c r="R23" s="8">
        <f t="shared" si="12"/>
        <v>4</v>
      </c>
      <c r="S23" s="8">
        <f t="shared" si="13"/>
        <v>3</v>
      </c>
      <c r="T23" s="8">
        <f t="shared" si="13"/>
        <v>4</v>
      </c>
      <c r="U23" s="10">
        <v>3</v>
      </c>
    </row>
    <row r="24" spans="1:21" s="17" customFormat="1" ht="12" x14ac:dyDescent="0.2">
      <c r="A24" s="46">
        <v>3</v>
      </c>
      <c r="B24" s="44">
        <v>62</v>
      </c>
      <c r="C24" s="44" t="s">
        <v>61</v>
      </c>
      <c r="D24" s="44" t="s">
        <v>62</v>
      </c>
      <c r="E24" s="44">
        <v>2005</v>
      </c>
      <c r="F24" s="44" t="s">
        <v>63</v>
      </c>
      <c r="G24" s="44" t="s">
        <v>64</v>
      </c>
      <c r="H24" s="47" t="s">
        <v>65</v>
      </c>
      <c r="I24" s="10"/>
      <c r="J24" s="40">
        <v>1</v>
      </c>
      <c r="K24" s="10">
        <v>1</v>
      </c>
      <c r="L24" s="40">
        <v>1</v>
      </c>
      <c r="M24" s="10"/>
      <c r="N24" s="40"/>
      <c r="O24" s="10">
        <v>1</v>
      </c>
      <c r="P24" s="40">
        <v>1</v>
      </c>
      <c r="Q24" s="12">
        <f t="shared" si="12"/>
        <v>2</v>
      </c>
      <c r="R24" s="8">
        <f t="shared" si="12"/>
        <v>3</v>
      </c>
      <c r="S24" s="8">
        <f t="shared" si="13"/>
        <v>2</v>
      </c>
      <c r="T24" s="8">
        <f t="shared" si="13"/>
        <v>3</v>
      </c>
      <c r="U24" s="10">
        <v>1</v>
      </c>
    </row>
    <row r="25" spans="1:21" s="6" customFormat="1" ht="12" x14ac:dyDescent="0.2">
      <c r="A25" s="15">
        <v>4</v>
      </c>
      <c r="B25" s="44">
        <v>127</v>
      </c>
      <c r="C25" s="44" t="s">
        <v>53</v>
      </c>
      <c r="D25" s="44" t="s">
        <v>54</v>
      </c>
      <c r="E25" s="44">
        <v>2005</v>
      </c>
      <c r="F25" s="44" t="s">
        <v>33</v>
      </c>
      <c r="G25" s="44" t="s">
        <v>34</v>
      </c>
      <c r="H25" s="44" t="s">
        <v>35</v>
      </c>
      <c r="I25" s="10"/>
      <c r="J25" s="10">
        <v>1</v>
      </c>
      <c r="K25" s="10">
        <v>3</v>
      </c>
      <c r="L25" s="10">
        <v>3</v>
      </c>
      <c r="M25" s="10"/>
      <c r="N25" s="10">
        <v>2</v>
      </c>
      <c r="O25" s="10"/>
      <c r="P25" s="10"/>
      <c r="Q25" s="12">
        <f t="shared" si="12"/>
        <v>1</v>
      </c>
      <c r="R25" s="8">
        <f t="shared" si="12"/>
        <v>3</v>
      </c>
      <c r="S25" s="8">
        <f t="shared" si="13"/>
        <v>3</v>
      </c>
      <c r="T25" s="8">
        <f t="shared" si="13"/>
        <v>6</v>
      </c>
      <c r="U25" s="10">
        <v>5</v>
      </c>
    </row>
    <row r="26" spans="1:21" ht="12" x14ac:dyDescent="0.2">
      <c r="A26" s="11">
        <v>5</v>
      </c>
      <c r="B26" s="44">
        <v>153</v>
      </c>
      <c r="C26" s="44" t="s">
        <v>49</v>
      </c>
      <c r="D26" s="44" t="s">
        <v>50</v>
      </c>
      <c r="E26" s="44">
        <v>2003</v>
      </c>
      <c r="F26" s="44" t="s">
        <v>21</v>
      </c>
      <c r="G26" s="44" t="s">
        <v>22</v>
      </c>
      <c r="H26" s="44" t="s">
        <v>30</v>
      </c>
      <c r="I26" s="10"/>
      <c r="J26" s="40">
        <v>2</v>
      </c>
      <c r="K26" s="10"/>
      <c r="L26" s="40"/>
      <c r="M26" s="10"/>
      <c r="N26" s="40">
        <v>1</v>
      </c>
      <c r="O26" s="10">
        <v>4</v>
      </c>
      <c r="P26" s="10">
        <v>4</v>
      </c>
      <c r="Q26" s="12">
        <f t="shared" si="12"/>
        <v>1</v>
      </c>
      <c r="R26" s="8">
        <f t="shared" si="12"/>
        <v>3</v>
      </c>
      <c r="S26" s="8">
        <f t="shared" si="13"/>
        <v>4</v>
      </c>
      <c r="T26" s="8">
        <f t="shared" si="13"/>
        <v>7</v>
      </c>
      <c r="U26" s="10">
        <v>7</v>
      </c>
    </row>
    <row r="27" spans="1:21" ht="12" x14ac:dyDescent="0.2">
      <c r="A27" s="11">
        <v>6</v>
      </c>
      <c r="B27" s="44">
        <v>51</v>
      </c>
      <c r="C27" s="44" t="s">
        <v>45</v>
      </c>
      <c r="D27" s="44" t="s">
        <v>46</v>
      </c>
      <c r="E27" s="44">
        <v>2003</v>
      </c>
      <c r="F27" s="44" t="s">
        <v>21</v>
      </c>
      <c r="G27" s="44" t="s">
        <v>47</v>
      </c>
      <c r="H27" s="44" t="s">
        <v>48</v>
      </c>
      <c r="I27" s="10"/>
      <c r="J27" s="10">
        <v>3</v>
      </c>
      <c r="K27" s="10"/>
      <c r="L27" s="10"/>
      <c r="M27" s="10"/>
      <c r="N27" s="10">
        <v>2</v>
      </c>
      <c r="O27" s="10"/>
      <c r="P27" s="10">
        <v>1</v>
      </c>
      <c r="Q27" s="12">
        <f t="shared" si="12"/>
        <v>0</v>
      </c>
      <c r="R27" s="8">
        <f t="shared" si="12"/>
        <v>3</v>
      </c>
      <c r="S27" s="8">
        <f t="shared" si="13"/>
        <v>0</v>
      </c>
      <c r="T27" s="8">
        <f t="shared" si="13"/>
        <v>6</v>
      </c>
      <c r="U27" s="10">
        <v>8</v>
      </c>
    </row>
    <row r="28" spans="1:21" ht="12" x14ac:dyDescent="0.2">
      <c r="A28" s="15">
        <v>7</v>
      </c>
      <c r="B28" s="44">
        <v>112</v>
      </c>
      <c r="C28" s="44" t="s">
        <v>59</v>
      </c>
      <c r="D28" s="44" t="s">
        <v>60</v>
      </c>
      <c r="E28" s="44">
        <v>2005</v>
      </c>
      <c r="F28" s="44" t="s">
        <v>21</v>
      </c>
      <c r="G28" s="44" t="s">
        <v>22</v>
      </c>
      <c r="H28" s="44" t="s">
        <v>23</v>
      </c>
      <c r="I28" s="10"/>
      <c r="J28" s="40">
        <v>1</v>
      </c>
      <c r="K28" s="10"/>
      <c r="L28" s="40"/>
      <c r="M28" s="10"/>
      <c r="N28" s="40">
        <v>1</v>
      </c>
      <c r="O28" s="10"/>
      <c r="P28" s="10"/>
      <c r="Q28" s="12">
        <f t="shared" si="12"/>
        <v>0</v>
      </c>
      <c r="R28" s="8">
        <f t="shared" si="12"/>
        <v>2</v>
      </c>
      <c r="S28" s="8">
        <f t="shared" si="13"/>
        <v>0</v>
      </c>
      <c r="T28" s="8">
        <f t="shared" si="13"/>
        <v>2</v>
      </c>
      <c r="U28" s="10">
        <v>2</v>
      </c>
    </row>
    <row r="29" spans="1:21" ht="12" x14ac:dyDescent="0.2">
      <c r="A29" s="11">
        <v>8</v>
      </c>
      <c r="B29" s="44">
        <v>80</v>
      </c>
      <c r="C29" s="44" t="s">
        <v>51</v>
      </c>
      <c r="D29" s="44" t="s">
        <v>52</v>
      </c>
      <c r="E29" s="44">
        <v>2005</v>
      </c>
      <c r="F29" s="44" t="s">
        <v>21</v>
      </c>
      <c r="G29" s="44" t="s">
        <v>22</v>
      </c>
      <c r="H29" s="44" t="s">
        <v>30</v>
      </c>
      <c r="I29" s="10"/>
      <c r="J29" s="40"/>
      <c r="K29" s="10"/>
      <c r="L29" s="40"/>
      <c r="M29" s="10"/>
      <c r="N29" s="40"/>
      <c r="O29" s="10"/>
      <c r="P29" s="40">
        <v>4</v>
      </c>
      <c r="Q29" s="12">
        <f t="shared" si="12"/>
        <v>0</v>
      </c>
      <c r="R29" s="8">
        <f t="shared" si="12"/>
        <v>1</v>
      </c>
      <c r="S29" s="8">
        <f t="shared" si="13"/>
        <v>0</v>
      </c>
      <c r="T29" s="8">
        <f t="shared" si="13"/>
        <v>4</v>
      </c>
      <c r="U29" s="10">
        <v>6</v>
      </c>
    </row>
  </sheetData>
  <sortState ref="A21:U28">
    <sortCondition descending="1" ref="Q21:Q28"/>
    <sortCondition ref="S21:S28"/>
    <sortCondition descending="1" ref="R21:R28"/>
    <sortCondition ref="T21:T28"/>
    <sortCondition ref="U21:U28"/>
  </sortState>
  <mergeCells count="8">
    <mergeCell ref="I20:J20"/>
    <mergeCell ref="K20:L20"/>
    <mergeCell ref="M20:N20"/>
    <mergeCell ref="O20:P20"/>
    <mergeCell ref="I7:J7"/>
    <mergeCell ref="K7:L7"/>
    <mergeCell ref="M7:N7"/>
    <mergeCell ref="O7:P7"/>
  </mergeCells>
  <phoneticPr fontId="0" type="noConversion"/>
  <pageMargins left="0.25" right="0.49" top="0.98425196850393704" bottom="0.98425196850393704" header="0.51181102362204722" footer="0.51181102362204722"/>
  <pageSetup paperSize="9" orientation="landscape" r:id="rId1"/>
  <headerFooter alignWithMargins="0">
    <oddHeader xml:space="preserve">&amp;L&amp;"Calibri,Treknraksts"&amp;12RiGA OPEN&amp;"Verdana,Parasts"&amp;8
Latvijas atklātais čempionāts kāpšanas sportā,
Latvijas kausa 2. posms&amp;C&amp;"Verdana,Treknraksts"&amp;12Fināls&amp;R&amp;G
</oddHeader>
    <oddFooter>&amp;LGalvenais tiesnesis /N.Reinbergs /&amp;C&amp;G&amp;R&amp;D &amp;T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4</vt:i4>
      </vt:variant>
    </vt:vector>
  </HeadingPairs>
  <TitlesOfParts>
    <vt:vector size="8" baseType="lpstr">
      <vt:lpstr>A</vt:lpstr>
      <vt:lpstr>F</vt:lpstr>
      <vt:lpstr>BC</vt:lpstr>
      <vt:lpstr>DE</vt:lpstr>
      <vt:lpstr>A!Drukas_apgabals</vt:lpstr>
      <vt:lpstr>BC!Drukas_apgabals</vt:lpstr>
      <vt:lpstr>DE!Drukas_apgabals</vt:lpstr>
      <vt:lpstr>F!Drukas_apgabals</vt:lpstr>
    </vt:vector>
  </TitlesOfParts>
  <Company>BSC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</dc:creator>
  <cp:lastModifiedBy>user</cp:lastModifiedBy>
  <cp:lastPrinted>2018-03-25T13:03:03Z</cp:lastPrinted>
  <dcterms:created xsi:type="dcterms:W3CDTF">2007-03-02T10:43:36Z</dcterms:created>
  <dcterms:modified xsi:type="dcterms:W3CDTF">2018-04-18T07:07:33Z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416542a8-3f9e-4bcb-b0a7-0eb1ad4ad84b</vt:lpwstr>
  </property>
</Properties>
</file>