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gail\Desktop\"/>
    </mc:Choice>
  </mc:AlternateContent>
  <xr:revisionPtr revIDLastSave="0" documentId="13_ncr:1_{7E451706-ABCD-4BA6-AA40-7FAD9194B9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oss Cup 2022" sheetId="1" r:id="rId1"/>
    <sheet name="Teams" sheetId="3" r:id="rId2"/>
    <sheet name="Routes" sheetId="5" r:id="rId3"/>
    <sheet name="Sportsman rezults" sheetId="2" state="hidden" r:id="rId4"/>
    <sheet name="Attention msgs" sheetId="4" state="hidden" r:id="rId5"/>
  </sheets>
  <definedNames>
    <definedName name="KOM_Amat">Teams!$C$11:$C$20</definedName>
    <definedName name="KOM_Sports">Teams!$C$3:$C$9</definedName>
    <definedName name="Z_8BD94100_F48B_4748_9F7C_3D1617772481_.wvu.FilterData" localSheetId="1" hidden="1">Teams!$B$3:$E$20</definedName>
  </definedNames>
  <calcPr calcId="191029"/>
  <customWorkbookViews>
    <customWorkbookView name="1. filtrs" guid="{8BD94100-F48B-4748-9F7C-3D161777248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S21" i="1"/>
  <c r="Y20" i="1"/>
  <c r="Y7" i="1"/>
  <c r="S22" i="1"/>
  <c r="G8" i="1"/>
  <c r="Y23" i="1"/>
  <c r="D21" i="1"/>
  <c r="J6" i="1"/>
  <c r="S20" i="1"/>
  <c r="P22" i="1"/>
  <c r="AC22" i="1" s="1"/>
  <c r="G7" i="1"/>
  <c r="M8" i="1"/>
  <c r="D9" i="1"/>
  <c r="AC9" i="1" s="1"/>
  <c r="S23" i="1"/>
  <c r="Y9" i="1"/>
  <c r="Y22" i="1"/>
  <c r="Y8" i="1"/>
  <c r="Y6" i="1"/>
  <c r="AC6" i="1" s="1"/>
  <c r="Y21" i="1"/>
  <c r="J21" i="1"/>
  <c r="P9" i="1"/>
  <c r="G20" i="1"/>
  <c r="S8" i="1"/>
  <c r="J22" i="1"/>
  <c r="G23" i="1"/>
  <c r="M21" i="1"/>
  <c r="P8" i="1"/>
  <c r="D20" i="1"/>
  <c r="G6" i="1"/>
  <c r="D23" i="1"/>
  <c r="S9" i="1"/>
  <c r="M20" i="1"/>
  <c r="P21" i="1"/>
  <c r="D22" i="1"/>
  <c r="G9" i="1"/>
  <c r="S7" i="1"/>
  <c r="J9" i="1"/>
  <c r="P20" i="1"/>
  <c r="G21" i="1"/>
  <c r="M23" i="1"/>
  <c r="P7" i="1"/>
  <c r="D8" i="1"/>
  <c r="S6" i="1"/>
  <c r="G22" i="1"/>
  <c r="Z18" i="1"/>
  <c r="W18" i="1"/>
  <c r="T18" i="1"/>
  <c r="Q18" i="1"/>
  <c r="N18" i="1"/>
  <c r="K18" i="1"/>
  <c r="H18" i="1"/>
  <c r="E18" i="1"/>
  <c r="Z4" i="1"/>
  <c r="W4" i="1"/>
  <c r="E4" i="1"/>
  <c r="T4" i="1"/>
  <c r="Q4" i="1"/>
  <c r="N4" i="1"/>
  <c r="K4" i="1"/>
  <c r="H4" i="1"/>
  <c r="AD15" i="1"/>
  <c r="AC15" i="1"/>
  <c r="AE15" i="1" s="1"/>
  <c r="AC14" i="1"/>
  <c r="AB15" i="1"/>
  <c r="AB6" i="1"/>
  <c r="G4" i="3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3" i="3"/>
  <c r="AD6" i="1"/>
  <c r="AB7" i="1"/>
  <c r="AC7" i="1"/>
  <c r="AD7" i="1"/>
  <c r="AB8" i="1"/>
  <c r="AD8" i="1"/>
  <c r="AB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D14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B23" i="1"/>
  <c r="AD22" i="1"/>
  <c r="AB22" i="1"/>
  <c r="AD21" i="1"/>
  <c r="AB21" i="1"/>
  <c r="AB20" i="1"/>
  <c r="AD20" i="1"/>
  <c r="AC20" i="1" l="1"/>
  <c r="AE20" i="1" s="1"/>
  <c r="AC23" i="1"/>
  <c r="AE23" i="1" s="1"/>
  <c r="AC8" i="1"/>
  <c r="AE8" i="1" s="1"/>
  <c r="AC21" i="1"/>
  <c r="AE21" i="1" s="1"/>
  <c r="AE13" i="1"/>
  <c r="AE7" i="1"/>
  <c r="AE10" i="1"/>
  <c r="AE25" i="1"/>
  <c r="AE22" i="1"/>
  <c r="AE26" i="1"/>
  <c r="AE27" i="1"/>
  <c r="AE12" i="1"/>
  <c r="AE24" i="1"/>
  <c r="AE6" i="1"/>
  <c r="AE14" i="1"/>
  <c r="AE11" i="1"/>
  <c r="AE9" i="1"/>
</calcChain>
</file>

<file path=xl/sharedStrings.xml><?xml version="1.0" encoding="utf-8"?>
<sst xmlns="http://schemas.openxmlformats.org/spreadsheetml/2006/main" count="144" uniqueCount="48">
  <si>
    <t>SET</t>
  </si>
  <si>
    <t>Team</t>
  </si>
  <si>
    <t>Team VIRSOTNE, Route 6 = 2nd round</t>
  </si>
  <si>
    <t>Start route No</t>
  </si>
  <si>
    <t>Sportisti / Sportsmen</t>
  </si>
  <si>
    <t>Only time of the round 1 displayed</t>
  </si>
  <si>
    <t>Amatieri / Amateurs</t>
  </si>
  <si>
    <t>Total</t>
  </si>
  <si>
    <t xml:space="preserve">Time </t>
  </si>
  <si>
    <t>P</t>
  </si>
  <si>
    <t>PP</t>
  </si>
  <si>
    <t>TILL THE END OF COMPETITION</t>
  </si>
  <si>
    <t>Time</t>
  </si>
  <si>
    <r>
      <rPr>
        <sz val="10"/>
        <color rgb="FFFF0000"/>
        <rFont val="Arial"/>
      </rPr>
      <t xml:space="preserve">LESS THAN   </t>
    </r>
    <r>
      <rPr>
        <sz val="84"/>
        <color rgb="FFFF0000"/>
        <rFont val="Arial"/>
      </rPr>
      <t>20</t>
    </r>
    <r>
      <rPr>
        <sz val="80"/>
        <color rgb="FFFF0000"/>
        <rFont val="Arial"/>
      </rPr>
      <t>m</t>
    </r>
    <r>
      <rPr>
        <sz val="10"/>
        <color rgb="FFFF0000"/>
        <rFont val="Arial"/>
      </rPr>
      <t xml:space="preserve">   LEFT</t>
    </r>
  </si>
  <si>
    <t>P+PP</t>
  </si>
  <si>
    <r>
      <t xml:space="preserve">FOR ATTENTION OF </t>
    </r>
    <r>
      <rPr>
        <sz val="10"/>
        <color rgb="FF0000FF"/>
        <rFont val="Arial"/>
      </rPr>
      <t>AMATEUR SET</t>
    </r>
    <r>
      <rPr>
        <sz val="10"/>
        <color rgb="FF000000"/>
        <rFont val="Arial"/>
      </rPr>
      <t xml:space="preserve"> TEAMS!!!!</t>
    </r>
  </si>
  <si>
    <t>COMPETITION WILL END AT</t>
  </si>
  <si>
    <t>Route #</t>
  </si>
  <si>
    <t>Route Name</t>
  </si>
  <si>
    <t>LOOP-TOOLS</t>
  </si>
  <si>
    <t>Max Points</t>
  </si>
  <si>
    <t>NESTUVES, ORIENTĒŠANĀS/ STRETCHER, ORIENTEERING</t>
  </si>
  <si>
    <t>MEZGLI / KNOTS</t>
  </si>
  <si>
    <t>SAPINUŠIES / TANGLED</t>
  </si>
  <si>
    <t>ZALCINGS, SVĀRSTS / ZALCING, PENDULUM</t>
  </si>
  <si>
    <t>DRY-TOOLING</t>
  </si>
  <si>
    <t>GLĀBŠANAS DARBI / RESCUE</t>
  </si>
  <si>
    <t>LAVĪNBĪSTAMS / AVALANCHE DANGER</t>
  </si>
  <si>
    <t>KL/ CT</t>
  </si>
  <si>
    <t>AMATEURS</t>
  </si>
  <si>
    <t>SPORTSMANS</t>
  </si>
  <si>
    <t>Start Route Name</t>
  </si>
  <si>
    <t>Route#</t>
  </si>
  <si>
    <t>SCORE</t>
  </si>
  <si>
    <t>PRO Daugmale 2</t>
  </si>
  <si>
    <t>Oskars</t>
  </si>
  <si>
    <t>PRO Daugmale 1</t>
  </si>
  <si>
    <t>Daugmale 1</t>
  </si>
  <si>
    <t>Where we can find beer?</t>
  </si>
  <si>
    <t>Kirviai</t>
  </si>
  <si>
    <t>Virve laisva. Aišku</t>
  </si>
  <si>
    <t>Eksperiments</t>
  </si>
  <si>
    <t>0:33.35,00</t>
  </si>
  <si>
    <t>0:39:59:89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</si>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</sst>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33" x14ac:knownFonts="1">
    <font>
      <sz val="10"/>
      <color rgb="FF000000"/>
      <name val="Arial"/>
    </font>
    <font>
      <b/>
      <sz val="12"/>
      <name val="Arial"/>
    </font>
    <font>
      <sz val="10"/>
      <color theme="1"/>
      <name val="Arial"/>
    </font>
    <font>
      <sz val="12"/>
      <name val="Arial"/>
    </font>
    <font>
      <sz val="12"/>
      <name val="Arial"/>
    </font>
    <font>
      <sz val="10"/>
      <name val="Arial"/>
    </font>
    <font>
      <b/>
      <sz val="10"/>
      <color theme="1"/>
      <name val="Arial"/>
    </font>
    <font>
      <b/>
      <sz val="36"/>
      <color theme="1"/>
      <name val="Arial"/>
    </font>
    <font>
      <b/>
      <sz val="50"/>
      <color rgb="FF000000"/>
      <name val="Arial"/>
    </font>
    <font>
      <b/>
      <sz val="60"/>
      <color rgb="FF000000"/>
      <name val="Arial"/>
    </font>
    <font>
      <b/>
      <sz val="70"/>
      <color rgb="FF0000FF"/>
      <name val="Arial"/>
    </font>
    <font>
      <b/>
      <sz val="60"/>
      <color rgb="FF0000FF"/>
      <name val="Arial"/>
    </font>
    <font>
      <b/>
      <sz val="70"/>
      <color rgb="FFFF0000"/>
      <name val="Arial"/>
    </font>
    <font>
      <sz val="10"/>
      <name val="Arial"/>
    </font>
    <font>
      <sz val="10"/>
      <color rgb="FF0000FF"/>
      <name val="Arial"/>
    </font>
    <font>
      <sz val="10"/>
      <color rgb="FFFF0000"/>
      <name val="Arial"/>
    </font>
    <font>
      <b/>
      <sz val="10"/>
      <name val="Arial"/>
    </font>
    <font>
      <sz val="84"/>
      <color rgb="FFFF0000"/>
      <name val="Arial"/>
    </font>
    <font>
      <sz val="80"/>
      <color rgb="FFFF000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theme="4" tint="-0.249977111117893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5A6BD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29" xfId="0" applyFont="1" applyBorder="1"/>
    <xf numFmtId="46" fontId="2" fillId="0" borderId="0" xfId="0" applyNumberFormat="1" applyFont="1" applyFill="1" applyAlignment="1">
      <alignment horizontal="center"/>
    </xf>
    <xf numFmtId="46" fontId="19" fillId="0" borderId="0" xfId="0" applyNumberFormat="1" applyFont="1" applyFill="1" applyAlignment="1">
      <alignment horizontal="center"/>
    </xf>
    <xf numFmtId="0" fontId="19" fillId="0" borderId="0" xfId="0" applyFont="1"/>
    <xf numFmtId="0" fontId="25" fillId="5" borderId="32" xfId="0" applyFont="1" applyFill="1" applyBorder="1" applyAlignment="1">
      <alignment horizontal="center" vertical="center"/>
    </xf>
    <xf numFmtId="0" fontId="25" fillId="5" borderId="32" xfId="0" applyFont="1" applyFill="1" applyBorder="1"/>
    <xf numFmtId="0" fontId="0" fillId="0" borderId="32" xfId="0" applyBorder="1" applyAlignment="1">
      <alignment horizontal="center" vertical="center"/>
    </xf>
    <xf numFmtId="0" fontId="23" fillId="0" borderId="32" xfId="0" applyFont="1" applyBorder="1"/>
    <xf numFmtId="0" fontId="0" fillId="0" borderId="32" xfId="0" applyBorder="1"/>
    <xf numFmtId="0" fontId="24" fillId="0" borderId="32" xfId="0" applyFont="1" applyBorder="1" applyAlignment="1">
      <alignment horizontal="center" vertical="center"/>
    </xf>
    <xf numFmtId="0" fontId="1" fillId="6" borderId="1" xfId="0" applyFont="1" applyFill="1" applyBorder="1"/>
    <xf numFmtId="0" fontId="1" fillId="6" borderId="12" xfId="0" applyFont="1" applyFill="1" applyBorder="1"/>
    <xf numFmtId="0" fontId="27" fillId="6" borderId="32" xfId="0" applyFont="1" applyFill="1" applyBorder="1"/>
    <xf numFmtId="0" fontId="3" fillId="7" borderId="12" xfId="0" applyFont="1" applyFill="1" applyBorder="1"/>
    <xf numFmtId="0" fontId="3" fillId="7" borderId="17" xfId="0" applyFont="1" applyFill="1" applyBorder="1"/>
    <xf numFmtId="0" fontId="4" fillId="7" borderId="17" xfId="0" applyFont="1" applyFill="1" applyBorder="1" applyAlignment="1">
      <alignment horizontal="center"/>
    </xf>
    <xf numFmtId="0" fontId="2" fillId="0" borderId="32" xfId="0" applyFont="1" applyBorder="1" applyAlignment="1">
      <alignment horizontal="left" indent="1"/>
    </xf>
    <xf numFmtId="0" fontId="2" fillId="7" borderId="33" xfId="0" applyFont="1" applyFill="1" applyBorder="1" applyAlignment="1">
      <alignment horizontal="left" indent="1"/>
    </xf>
    <xf numFmtId="0" fontId="26" fillId="0" borderId="0" xfId="0" applyFont="1" applyAlignment="1">
      <alignment horizontal="center"/>
    </xf>
    <xf numFmtId="0" fontId="26" fillId="8" borderId="2" xfId="0" applyFont="1" applyFill="1" applyBorder="1" applyAlignment="1">
      <alignment horizontal="right" vertical="center"/>
    </xf>
    <xf numFmtId="0" fontId="26" fillId="8" borderId="2" xfId="0" applyFont="1" applyFill="1" applyBorder="1" applyAlignment="1">
      <alignment horizontal="right" vertical="top"/>
    </xf>
    <xf numFmtId="0" fontId="1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46" fontId="21" fillId="0" borderId="34" xfId="0" applyNumberFormat="1" applyFont="1" applyFill="1" applyBorder="1" applyAlignment="1">
      <alignment horizontal="center"/>
    </xf>
    <xf numFmtId="0" fontId="20" fillId="8" borderId="3" xfId="0" applyFont="1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6" fillId="8" borderId="3" xfId="0" applyFont="1" applyFill="1" applyBorder="1" applyAlignment="1">
      <alignment horizontal="left" vertical="top"/>
    </xf>
    <xf numFmtId="0" fontId="26" fillId="0" borderId="5" xfId="0" applyFont="1" applyBorder="1" applyAlignment="1">
      <alignment horizontal="center" vertical="top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2" fillId="0" borderId="12" xfId="0" applyFont="1" applyFill="1" applyBorder="1" applyProtection="1">
      <protection locked="0"/>
    </xf>
    <xf numFmtId="0" fontId="2" fillId="0" borderId="31" xfId="0" applyFont="1" applyFill="1" applyBorder="1" applyProtection="1"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0" fontId="20" fillId="10" borderId="2" xfId="0" applyFont="1" applyFill="1" applyBorder="1" applyAlignment="1">
      <alignment horizontal="left" vertical="center"/>
    </xf>
    <xf numFmtId="0" fontId="16" fillId="10" borderId="3" xfId="0" applyFont="1" applyFill="1" applyBorder="1" applyAlignment="1">
      <alignment horizontal="left" vertical="center"/>
    </xf>
    <xf numFmtId="0" fontId="16" fillId="10" borderId="5" xfId="0" applyFont="1" applyFill="1" applyBorder="1" applyAlignment="1">
      <alignment horizontal="left" vertical="center"/>
    </xf>
    <xf numFmtId="0" fontId="3" fillId="0" borderId="1" xfId="0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9" fillId="0" borderId="1" xfId="0" applyFont="1" applyBorder="1" applyProtection="1">
      <protection locked="0"/>
    </xf>
    <xf numFmtId="0" fontId="28" fillId="0" borderId="12" xfId="0" applyFont="1" applyFill="1" applyBorder="1" applyProtection="1">
      <protection locked="0"/>
    </xf>
    <xf numFmtId="0" fontId="30" fillId="0" borderId="21" xfId="0" applyFont="1" applyFill="1" applyBorder="1" applyProtection="1">
      <protection locked="0"/>
    </xf>
    <xf numFmtId="0" fontId="0" fillId="0" borderId="43" xfId="0" applyBorder="1" applyAlignment="1">
      <alignment horizontal="center" vertical="center"/>
    </xf>
    <xf numFmtId="0" fontId="29" fillId="0" borderId="12" xfId="0" applyFont="1" applyBorder="1" applyAlignment="1" applyProtection="1">
      <alignment horizontal="center"/>
      <protection locked="0"/>
    </xf>
    <xf numFmtId="164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164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64" fontId="21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64" fontId="19" fillId="0" borderId="20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164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64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164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164" fontId="31" fillId="0" borderId="9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/>
      <protection locked="0"/>
    </xf>
    <xf numFmtId="49" fontId="29" fillId="0" borderId="13" xfId="0" applyNumberFormat="1" applyFont="1" applyFill="1" applyBorder="1" applyAlignment="1" applyProtection="1">
      <alignment horizontal="center"/>
      <protection locked="0"/>
    </xf>
    <xf numFmtId="49" fontId="29" fillId="0" borderId="18" xfId="0" applyNumberFormat="1" applyFont="1" applyFill="1" applyBorder="1" applyAlignment="1" applyProtection="1">
      <alignment horizontal="center"/>
      <protection locked="0"/>
    </xf>
    <xf numFmtId="49" fontId="32" fillId="0" borderId="28" xfId="0" applyNumberFormat="1" applyFont="1" applyFill="1" applyBorder="1" applyAlignment="1" applyProtection="1">
      <alignment horizontal="center"/>
      <protection locked="0"/>
    </xf>
    <xf numFmtId="49" fontId="27" fillId="0" borderId="18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6" fillId="3" borderId="2" xfId="0" applyFont="1" applyFill="1" applyBorder="1" applyAlignment="1">
      <alignment horizontal="left" vertical="center"/>
    </xf>
    <xf numFmtId="0" fontId="5" fillId="0" borderId="3" xfId="0" applyFont="1" applyBorder="1"/>
    <xf numFmtId="0" fontId="6" fillId="0" borderId="2" xfId="0" applyFont="1" applyBorder="1" applyAlignment="1">
      <alignment horizontal="center" vertical="center"/>
    </xf>
    <xf numFmtId="0" fontId="5" fillId="0" borderId="5" xfId="0" applyFont="1" applyBorder="1"/>
    <xf numFmtId="0" fontId="8" fillId="0" borderId="10" xfId="0" applyFont="1" applyBorder="1" applyAlignment="1">
      <alignment horizontal="center" vertical="center"/>
    </xf>
    <xf numFmtId="0" fontId="0" fillId="0" borderId="0" xfId="0"/>
    <xf numFmtId="0" fontId="5" fillId="0" borderId="11" xfId="0" applyFont="1" applyBorder="1"/>
    <xf numFmtId="21" fontId="11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7" fillId="0" borderId="10" xfId="0" applyFont="1" applyBorder="1" applyAlignment="1">
      <alignment horizontal="center"/>
    </xf>
    <xf numFmtId="21" fontId="9" fillId="0" borderId="10" xfId="0" applyNumberFormat="1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/>
    </xf>
  </cellXfs>
  <cellStyles count="1">
    <cellStyle name="Normal" xfId="0" builtinId="0"/>
  </cellStyles>
  <dxfs count="20"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D5A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85725</xdr:rowOff>
    </xdr:from>
    <xdr:ext cx="14773275" cy="2667000"/>
    <xdr:pic>
      <xdr:nvPicPr>
        <xdr:cNvPr id="2" name="image1.png" title="Attēl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J1002"/>
  <sheetViews>
    <sheetView showGridLines="0" tabSelected="1" zoomScale="79" zoomScaleNormal="79" zoomScaleSheetLayoutView="70" workbookViewId="0">
      <pane xSplit="2" topLeftCell="C1" activePane="topRight" state="frozen"/>
      <selection pane="topRight" activeCell="A23" sqref="A23:XFD28"/>
    </sheetView>
  </sheetViews>
  <sheetFormatPr defaultColWidth="14.44140625" defaultRowHeight="15.75" customHeight="1" x14ac:dyDescent="0.25"/>
  <cols>
    <col min="1" max="1" width="2.6640625" customWidth="1"/>
    <col min="2" max="2" width="17.6640625" customWidth="1"/>
    <col min="3" max="3" width="12.33203125" customWidth="1"/>
    <col min="4" max="5" width="6.6640625" customWidth="1"/>
    <col min="6" max="6" width="10.109375" customWidth="1"/>
    <col min="7" max="8" width="6.6640625" customWidth="1"/>
    <col min="9" max="9" width="10.109375" customWidth="1"/>
    <col min="10" max="11" width="6.6640625" customWidth="1"/>
    <col min="12" max="12" width="10.109375" customWidth="1"/>
    <col min="13" max="14" width="6.6640625" customWidth="1"/>
    <col min="15" max="15" width="10.109375" customWidth="1"/>
    <col min="16" max="17" width="6.6640625" customWidth="1"/>
    <col min="18" max="18" width="10.109375" customWidth="1"/>
    <col min="19" max="20" width="6.6640625" customWidth="1"/>
    <col min="21" max="21" width="10.109375" customWidth="1"/>
    <col min="22" max="23" width="6.6640625" customWidth="1"/>
    <col min="24" max="24" width="10.109375" customWidth="1"/>
    <col min="25" max="26" width="6.6640625" customWidth="1"/>
    <col min="27" max="27" width="2.6640625" customWidth="1"/>
    <col min="28" max="28" width="11.44140625" customWidth="1"/>
    <col min="29" max="31" width="6.6640625" customWidth="1"/>
    <col min="32" max="32" width="12.33203125" customWidth="1"/>
  </cols>
  <sheetData>
    <row r="1" spans="2:36" ht="73.5" customHeight="1" x14ac:dyDescent="0.25">
      <c r="AF1" s="1"/>
      <c r="AG1" s="1"/>
      <c r="AH1" s="1"/>
      <c r="AI1" s="1"/>
      <c r="AJ1" s="1"/>
    </row>
    <row r="2" spans="2:36" ht="13.8" thickBot="1" x14ac:dyDescent="0.3">
      <c r="AF2" s="1"/>
      <c r="AG2" s="1"/>
      <c r="AH2" s="1"/>
      <c r="AI2" s="1"/>
      <c r="AJ2" s="1"/>
    </row>
    <row r="3" spans="2:36" ht="13.8" thickBot="1" x14ac:dyDescent="0.3">
      <c r="C3" s="133" t="s">
        <v>29</v>
      </c>
      <c r="D3" s="134"/>
      <c r="E3" s="134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14"/>
      <c r="AB3" s="43"/>
      <c r="AC3" s="43"/>
      <c r="AD3" s="43"/>
      <c r="AE3" s="43"/>
      <c r="AF3" s="1"/>
      <c r="AG3" s="1"/>
      <c r="AH3" s="1"/>
      <c r="AI3" s="1"/>
      <c r="AJ3" s="1"/>
    </row>
    <row r="4" spans="2:36" ht="13.2" x14ac:dyDescent="0.25">
      <c r="C4" s="37" t="s">
        <v>32</v>
      </c>
      <c r="D4" s="45">
        <v>1</v>
      </c>
      <c r="E4" s="46">
        <f>VLOOKUP(D4,Routes!C$4:E$11,3,FALSE)</f>
        <v>80</v>
      </c>
      <c r="F4" s="37" t="s">
        <v>32</v>
      </c>
      <c r="G4" s="45">
        <v>2</v>
      </c>
      <c r="H4" s="47">
        <f>VLOOKUP(G4,Routes!C$4:E$11,3,FALSE)</f>
        <v>70</v>
      </c>
      <c r="I4" s="37" t="s">
        <v>32</v>
      </c>
      <c r="J4" s="45">
        <v>3</v>
      </c>
      <c r="K4" s="47">
        <f>VLOOKUP(J4,Routes!C$4:E$11,3,FALSE)</f>
        <v>100</v>
      </c>
      <c r="L4" s="37" t="s">
        <v>32</v>
      </c>
      <c r="M4" s="45">
        <v>4</v>
      </c>
      <c r="N4" s="47">
        <f>VLOOKUP(M4,Routes!C$4:E$11,3,FALSE)</f>
        <v>90</v>
      </c>
      <c r="O4" s="37" t="s">
        <v>17</v>
      </c>
      <c r="P4" s="45">
        <v>5</v>
      </c>
      <c r="Q4" s="47">
        <f>VLOOKUP(P4,Routes!C$4:E$11,3,FALSE)</f>
        <v>80</v>
      </c>
      <c r="R4" s="37" t="s">
        <v>17</v>
      </c>
      <c r="S4" s="45">
        <v>6</v>
      </c>
      <c r="T4" s="47">
        <f>VLOOKUP(S4,Routes!C$4:E$11,3,FALSE)</f>
        <v>70</v>
      </c>
      <c r="U4" s="37" t="s">
        <v>17</v>
      </c>
      <c r="V4" s="45">
        <v>7</v>
      </c>
      <c r="W4" s="47">
        <f>VLOOKUP(V4,Routes!C$4:E$11,3,FALSE)</f>
        <v>40</v>
      </c>
      <c r="X4" s="38" t="s">
        <v>17</v>
      </c>
      <c r="Y4" s="48">
        <v>8</v>
      </c>
      <c r="Z4" s="49">
        <f>VLOOKUP(Y4,Routes!C$4:E$11,3,FALSE)</f>
        <v>60</v>
      </c>
      <c r="AA4" s="5"/>
      <c r="AB4" s="135" t="s">
        <v>7</v>
      </c>
      <c r="AC4" s="134"/>
      <c r="AD4" s="134"/>
      <c r="AE4" s="136"/>
      <c r="AF4" s="5"/>
      <c r="AG4" s="7"/>
      <c r="AH4" s="7"/>
      <c r="AI4" s="7"/>
      <c r="AJ4" s="7"/>
    </row>
    <row r="5" spans="2:36" ht="21.75" customHeight="1" thickBot="1" x14ac:dyDescent="0.3">
      <c r="B5" s="13" t="s">
        <v>1</v>
      </c>
      <c r="C5" s="50" t="s">
        <v>8</v>
      </c>
      <c r="D5" s="51" t="s">
        <v>9</v>
      </c>
      <c r="E5" s="52" t="s">
        <v>10</v>
      </c>
      <c r="F5" s="50" t="s">
        <v>8</v>
      </c>
      <c r="G5" s="51" t="s">
        <v>9</v>
      </c>
      <c r="H5" s="53" t="s">
        <v>10</v>
      </c>
      <c r="I5" s="50" t="s">
        <v>8</v>
      </c>
      <c r="J5" s="51" t="s">
        <v>9</v>
      </c>
      <c r="K5" s="53" t="s">
        <v>10</v>
      </c>
      <c r="L5" s="50" t="s">
        <v>8</v>
      </c>
      <c r="M5" s="51" t="s">
        <v>9</v>
      </c>
      <c r="N5" s="53" t="s">
        <v>10</v>
      </c>
      <c r="O5" s="50" t="s">
        <v>8</v>
      </c>
      <c r="P5" s="51" t="s">
        <v>9</v>
      </c>
      <c r="Q5" s="53" t="s">
        <v>10</v>
      </c>
      <c r="R5" s="50" t="s">
        <v>8</v>
      </c>
      <c r="S5" s="51" t="s">
        <v>9</v>
      </c>
      <c r="T5" s="53" t="s">
        <v>10</v>
      </c>
      <c r="U5" s="50" t="s">
        <v>8</v>
      </c>
      <c r="V5" s="51" t="s">
        <v>9</v>
      </c>
      <c r="W5" s="53" t="s">
        <v>10</v>
      </c>
      <c r="X5" s="50" t="s">
        <v>8</v>
      </c>
      <c r="Y5" s="51" t="s">
        <v>9</v>
      </c>
      <c r="Z5" s="53" t="s">
        <v>10</v>
      </c>
      <c r="AA5" s="2"/>
      <c r="AB5" s="50" t="s">
        <v>12</v>
      </c>
      <c r="AC5" s="51" t="s">
        <v>9</v>
      </c>
      <c r="AD5" s="51" t="s">
        <v>10</v>
      </c>
      <c r="AE5" s="54" t="s">
        <v>14</v>
      </c>
      <c r="AF5" s="36" t="s">
        <v>33</v>
      </c>
      <c r="AG5" s="7"/>
      <c r="AH5" s="7"/>
      <c r="AI5" s="7"/>
      <c r="AJ5" s="12"/>
    </row>
    <row r="6" spans="2:36" ht="16.2" thickTop="1" x14ac:dyDescent="0.3">
      <c r="B6" s="62" t="s">
        <v>35</v>
      </c>
      <c r="C6" s="76"/>
      <c r="D6" s="77"/>
      <c r="E6" s="104"/>
      <c r="F6" s="76">
        <v>2.7662037037037041E-2</v>
      </c>
      <c r="G6" s="77">
        <f>H4-25</f>
        <v>45</v>
      </c>
      <c r="H6" s="105">
        <v>5</v>
      </c>
      <c r="I6" s="76">
        <v>2.7777777777777776E-2</v>
      </c>
      <c r="J6" s="77">
        <f>K4-25</f>
        <v>75</v>
      </c>
      <c r="K6" s="105">
        <v>18</v>
      </c>
      <c r="L6" s="76"/>
      <c r="M6" s="77"/>
      <c r="N6" s="105"/>
      <c r="O6" s="76"/>
      <c r="P6" s="77"/>
      <c r="Q6" s="105"/>
      <c r="R6" s="76">
        <v>2.4652777777777777E-2</v>
      </c>
      <c r="S6" s="77">
        <f>T4-20</f>
        <v>50</v>
      </c>
      <c r="T6" s="105">
        <v>20</v>
      </c>
      <c r="U6" s="76">
        <v>1.3414351851851851E-2</v>
      </c>
      <c r="V6" s="77">
        <v>10</v>
      </c>
      <c r="W6" s="105"/>
      <c r="X6" s="76">
        <v>1.1342592592592592E-2</v>
      </c>
      <c r="Y6" s="77">
        <f>Z4</f>
        <v>60</v>
      </c>
      <c r="Z6" s="105">
        <v>0</v>
      </c>
      <c r="AA6" s="20"/>
      <c r="AB6" s="88">
        <f>SUM(X6,U6,R6,O6,L6,I6,F6,C6)</f>
        <v>0.10484953703703703</v>
      </c>
      <c r="AC6" s="89">
        <f t="shared" ref="AC6:AC15" si="0">SUM(D6,G6,J6,M6,P6,S6,V6,Y6)</f>
        <v>240</v>
      </c>
      <c r="AD6" s="89">
        <f t="shared" ref="AD6:AD15" si="1">SUM(E6,H6,K6,N6,Q6,T6,W6,Z6)</f>
        <v>43</v>
      </c>
      <c r="AE6" s="90">
        <f t="shared" ref="AE6:AE15" si="2">AC6-AD6</f>
        <v>197</v>
      </c>
      <c r="AF6" s="131" t="s">
        <v>46</v>
      </c>
      <c r="AG6" s="2"/>
      <c r="AH6" s="2"/>
      <c r="AI6" s="2"/>
      <c r="AJ6" s="1"/>
    </row>
    <row r="7" spans="2:36" ht="15" x14ac:dyDescent="0.25">
      <c r="B7" s="62" t="s">
        <v>37</v>
      </c>
      <c r="C7" s="125">
        <v>0</v>
      </c>
      <c r="D7" s="123">
        <v>0</v>
      </c>
      <c r="E7" s="126">
        <v>65</v>
      </c>
      <c r="F7" s="76">
        <v>2.2199074074074076E-2</v>
      </c>
      <c r="G7" s="79">
        <f>H4-15</f>
        <v>55</v>
      </c>
      <c r="H7" s="107">
        <v>11</v>
      </c>
      <c r="I7" s="76">
        <v>2.7745833333333334E-2</v>
      </c>
      <c r="J7" s="79">
        <f>K4-25</f>
        <v>75</v>
      </c>
      <c r="K7" s="107">
        <v>75</v>
      </c>
      <c r="L7" s="76"/>
      <c r="M7" s="79"/>
      <c r="N7" s="107"/>
      <c r="O7" s="76">
        <v>2.2210069444444449E-2</v>
      </c>
      <c r="P7" s="79">
        <f>Q4-15</f>
        <v>65</v>
      </c>
      <c r="Q7" s="107">
        <v>43</v>
      </c>
      <c r="R7" s="76">
        <v>2.5057870370370373E-2</v>
      </c>
      <c r="S7" s="79">
        <f>T4-25</f>
        <v>45</v>
      </c>
      <c r="T7" s="107">
        <v>21</v>
      </c>
      <c r="U7" s="76">
        <v>1.0027199074074074E-2</v>
      </c>
      <c r="V7" s="79">
        <v>15</v>
      </c>
      <c r="W7" s="107"/>
      <c r="X7" s="76">
        <v>1.1736111111111109E-2</v>
      </c>
      <c r="Y7" s="79">
        <f>Z4</f>
        <v>60</v>
      </c>
      <c r="Z7" s="107">
        <v>0</v>
      </c>
      <c r="AA7" s="20"/>
      <c r="AB7" s="88">
        <f t="shared" ref="AB7:AB14" si="3">SUM(X7,U7,R7,O7,L7,I7,F7,C7)</f>
        <v>0.11897615740740741</v>
      </c>
      <c r="AC7" s="91">
        <f t="shared" si="0"/>
        <v>315</v>
      </c>
      <c r="AD7" s="91">
        <f t="shared" si="1"/>
        <v>215</v>
      </c>
      <c r="AE7" s="92">
        <f t="shared" si="2"/>
        <v>100</v>
      </c>
      <c r="AF7" s="129" t="s">
        <v>47</v>
      </c>
      <c r="AG7" s="2"/>
      <c r="AH7" s="2"/>
      <c r="AI7" s="2"/>
      <c r="AJ7" s="1"/>
    </row>
    <row r="8" spans="2:36" ht="15.6" x14ac:dyDescent="0.3">
      <c r="B8" s="62" t="s">
        <v>39</v>
      </c>
      <c r="C8" s="78">
        <v>2.7442129629629632E-2</v>
      </c>
      <c r="D8" s="79">
        <f>E4-25</f>
        <v>55</v>
      </c>
      <c r="E8" s="106">
        <v>41</v>
      </c>
      <c r="F8" s="76">
        <v>1.681712962962963E-2</v>
      </c>
      <c r="G8" s="79">
        <f>H4-10</f>
        <v>60</v>
      </c>
      <c r="H8" s="107">
        <v>17</v>
      </c>
      <c r="I8" s="76" t="s">
        <v>43</v>
      </c>
      <c r="J8" s="79">
        <f>K4-25</f>
        <v>75</v>
      </c>
      <c r="K8" s="107">
        <v>30</v>
      </c>
      <c r="L8" s="122">
        <v>0</v>
      </c>
      <c r="M8" s="123">
        <f>N4-90</f>
        <v>0</v>
      </c>
      <c r="N8" s="124">
        <v>51</v>
      </c>
      <c r="O8" s="76">
        <v>2.0807754629629627E-2</v>
      </c>
      <c r="P8" s="79">
        <f>Q4-15</f>
        <v>65</v>
      </c>
      <c r="Q8" s="107">
        <v>20</v>
      </c>
      <c r="R8" s="76">
        <v>2.0486111111111111E-2</v>
      </c>
      <c r="S8" s="79">
        <f>T4-15</f>
        <v>55</v>
      </c>
      <c r="T8" s="107">
        <v>21</v>
      </c>
      <c r="U8" s="76">
        <v>1.1056481481481481E-2</v>
      </c>
      <c r="V8" s="79">
        <v>10</v>
      </c>
      <c r="W8" s="107"/>
      <c r="X8" s="76">
        <v>1.1203703703703704E-2</v>
      </c>
      <c r="Y8" s="79">
        <f>Z4</f>
        <v>60</v>
      </c>
      <c r="Z8" s="107">
        <v>0</v>
      </c>
      <c r="AA8" s="20"/>
      <c r="AB8" s="88">
        <f>SUM(X8,U8,R8,O8,L8,I8,F8,C8)</f>
        <v>0.10781331018518518</v>
      </c>
      <c r="AC8" s="91">
        <f t="shared" si="0"/>
        <v>380</v>
      </c>
      <c r="AD8" s="91">
        <f t="shared" si="1"/>
        <v>180</v>
      </c>
      <c r="AE8" s="92">
        <f t="shared" si="2"/>
        <v>200</v>
      </c>
      <c r="AF8" s="131" t="s">
        <v>45</v>
      </c>
      <c r="AG8" s="2"/>
      <c r="AH8" s="2"/>
      <c r="AI8" s="2"/>
      <c r="AJ8" s="1"/>
    </row>
    <row r="9" spans="2:36" ht="15.6" x14ac:dyDescent="0.3">
      <c r="B9" s="62" t="s">
        <v>41</v>
      </c>
      <c r="C9" s="78">
        <v>1.8842592592592591E-2</v>
      </c>
      <c r="D9" s="79">
        <f>E4-10</f>
        <v>70</v>
      </c>
      <c r="E9" s="106">
        <v>20</v>
      </c>
      <c r="F9" s="76">
        <v>1.1898148148148149E-2</v>
      </c>
      <c r="G9" s="79">
        <f>H4</f>
        <v>70</v>
      </c>
      <c r="H9" s="107">
        <v>0</v>
      </c>
      <c r="I9" s="76">
        <v>2.4243981481481481E-2</v>
      </c>
      <c r="J9" s="79">
        <f>K4-20</f>
        <v>80</v>
      </c>
      <c r="K9" s="107">
        <v>3</v>
      </c>
      <c r="L9" s="122">
        <v>0</v>
      </c>
      <c r="M9" s="123">
        <v>0</v>
      </c>
      <c r="N9" s="124">
        <v>40</v>
      </c>
      <c r="O9" s="76">
        <v>2.2916666666666669E-2</v>
      </c>
      <c r="P9" s="79">
        <f>Q4-20</f>
        <v>60</v>
      </c>
      <c r="Q9" s="107">
        <v>30</v>
      </c>
      <c r="R9" s="76">
        <v>1.7627314814814814E-2</v>
      </c>
      <c r="S9" s="79">
        <f>T4-10</f>
        <v>60</v>
      </c>
      <c r="T9" s="107">
        <v>21</v>
      </c>
      <c r="U9" s="76">
        <v>7.0537037037037044E-3</v>
      </c>
      <c r="V9" s="79">
        <v>15</v>
      </c>
      <c r="W9" s="107"/>
      <c r="X9" s="76">
        <v>9.9652777777777778E-3</v>
      </c>
      <c r="Y9" s="79">
        <f>Z4</f>
        <v>60</v>
      </c>
      <c r="Z9" s="107">
        <v>0</v>
      </c>
      <c r="AA9" s="20"/>
      <c r="AB9" s="88">
        <f t="shared" si="3"/>
        <v>0.11254768518518518</v>
      </c>
      <c r="AC9" s="91">
        <f t="shared" si="0"/>
        <v>415</v>
      </c>
      <c r="AD9" s="91">
        <f t="shared" si="1"/>
        <v>114</v>
      </c>
      <c r="AE9" s="92">
        <f t="shared" si="2"/>
        <v>301</v>
      </c>
      <c r="AF9" s="131" t="s">
        <v>44</v>
      </c>
      <c r="AG9" s="2"/>
      <c r="AH9" s="2"/>
      <c r="AI9" s="2"/>
      <c r="AJ9" s="1"/>
    </row>
    <row r="10" spans="2:36" ht="15" x14ac:dyDescent="0.25">
      <c r="B10" s="72"/>
      <c r="C10" s="78"/>
      <c r="D10" s="79"/>
      <c r="E10" s="106"/>
      <c r="F10" s="76"/>
      <c r="G10" s="79"/>
      <c r="H10" s="107"/>
      <c r="I10" s="76"/>
      <c r="J10" s="79"/>
      <c r="K10" s="107"/>
      <c r="L10" s="76"/>
      <c r="M10" s="79"/>
      <c r="N10" s="107"/>
      <c r="O10" s="76"/>
      <c r="P10" s="79"/>
      <c r="Q10" s="107"/>
      <c r="R10" s="76"/>
      <c r="S10" s="79"/>
      <c r="T10" s="107"/>
      <c r="U10" s="76"/>
      <c r="V10" s="79"/>
      <c r="W10" s="107"/>
      <c r="X10" s="76"/>
      <c r="Y10" s="79"/>
      <c r="Z10" s="107"/>
      <c r="AA10" s="20"/>
      <c r="AB10" s="88">
        <f t="shared" si="3"/>
        <v>0</v>
      </c>
      <c r="AC10" s="91">
        <f t="shared" si="0"/>
        <v>0</v>
      </c>
      <c r="AD10" s="91">
        <f t="shared" si="1"/>
        <v>0</v>
      </c>
      <c r="AE10" s="92">
        <f t="shared" si="2"/>
        <v>0</v>
      </c>
      <c r="AF10" s="129"/>
      <c r="AG10" s="2"/>
      <c r="AH10" s="2"/>
      <c r="AI10" s="2"/>
      <c r="AJ10" s="1"/>
    </row>
    <row r="11" spans="2:36" ht="15" x14ac:dyDescent="0.25">
      <c r="B11" s="72"/>
      <c r="C11" s="78"/>
      <c r="D11" s="79"/>
      <c r="E11" s="106"/>
      <c r="F11" s="76"/>
      <c r="G11" s="79"/>
      <c r="H11" s="107"/>
      <c r="I11" s="76"/>
      <c r="J11" s="79"/>
      <c r="K11" s="107"/>
      <c r="L11" s="76"/>
      <c r="M11" s="79"/>
      <c r="N11" s="107"/>
      <c r="O11" s="76"/>
      <c r="P11" s="79"/>
      <c r="Q11" s="107"/>
      <c r="R11" s="76"/>
      <c r="S11" s="79"/>
      <c r="T11" s="107"/>
      <c r="U11" s="76"/>
      <c r="V11" s="79"/>
      <c r="W11" s="107"/>
      <c r="X11" s="76"/>
      <c r="Y11" s="79"/>
      <c r="Z11" s="107"/>
      <c r="AA11" s="20"/>
      <c r="AB11" s="88">
        <f t="shared" si="3"/>
        <v>0</v>
      </c>
      <c r="AC11" s="91">
        <f t="shared" si="0"/>
        <v>0</v>
      </c>
      <c r="AD11" s="91">
        <f t="shared" si="1"/>
        <v>0</v>
      </c>
      <c r="AE11" s="92">
        <f t="shared" si="2"/>
        <v>0</v>
      </c>
      <c r="AF11" s="129"/>
      <c r="AG11" s="2"/>
      <c r="AH11" s="2"/>
      <c r="AI11" s="2"/>
      <c r="AJ11" s="1"/>
    </row>
    <row r="12" spans="2:36" ht="15" x14ac:dyDescent="0.25">
      <c r="B12" s="72"/>
      <c r="C12" s="78"/>
      <c r="D12" s="79"/>
      <c r="E12" s="106"/>
      <c r="F12" s="76"/>
      <c r="G12" s="79"/>
      <c r="H12" s="107"/>
      <c r="I12" s="76"/>
      <c r="J12" s="79"/>
      <c r="K12" s="107"/>
      <c r="L12" s="76"/>
      <c r="M12" s="79"/>
      <c r="N12" s="107"/>
      <c r="O12" s="76"/>
      <c r="P12" s="79"/>
      <c r="Q12" s="107"/>
      <c r="R12" s="76"/>
      <c r="S12" s="79"/>
      <c r="T12" s="107"/>
      <c r="U12" s="76"/>
      <c r="V12" s="79"/>
      <c r="W12" s="107"/>
      <c r="X12" s="76"/>
      <c r="Y12" s="79"/>
      <c r="Z12" s="107"/>
      <c r="AA12" s="20"/>
      <c r="AB12" s="88">
        <f t="shared" si="3"/>
        <v>0</v>
      </c>
      <c r="AC12" s="91">
        <f t="shared" si="0"/>
        <v>0</v>
      </c>
      <c r="AD12" s="91">
        <f t="shared" si="1"/>
        <v>0</v>
      </c>
      <c r="AE12" s="92">
        <f t="shared" si="2"/>
        <v>0</v>
      </c>
      <c r="AF12" s="129"/>
      <c r="AG12" s="2"/>
      <c r="AH12" s="2"/>
      <c r="AI12" s="2"/>
      <c r="AJ12" s="1"/>
    </row>
    <row r="13" spans="2:36" ht="15" x14ac:dyDescent="0.25">
      <c r="B13" s="72"/>
      <c r="C13" s="78"/>
      <c r="D13" s="79"/>
      <c r="E13" s="106"/>
      <c r="F13" s="76"/>
      <c r="G13" s="79"/>
      <c r="H13" s="107"/>
      <c r="I13" s="76"/>
      <c r="J13" s="79"/>
      <c r="K13" s="107"/>
      <c r="L13" s="76"/>
      <c r="M13" s="79"/>
      <c r="N13" s="107"/>
      <c r="O13" s="76"/>
      <c r="P13" s="79"/>
      <c r="Q13" s="107"/>
      <c r="R13" s="76"/>
      <c r="S13" s="79"/>
      <c r="T13" s="107"/>
      <c r="U13" s="76"/>
      <c r="V13" s="79"/>
      <c r="W13" s="107"/>
      <c r="X13" s="76"/>
      <c r="Y13" s="79"/>
      <c r="Z13" s="107"/>
      <c r="AA13" s="20"/>
      <c r="AB13" s="88">
        <f t="shared" si="3"/>
        <v>0</v>
      </c>
      <c r="AC13" s="91">
        <f t="shared" si="0"/>
        <v>0</v>
      </c>
      <c r="AD13" s="91">
        <f t="shared" si="1"/>
        <v>0</v>
      </c>
      <c r="AE13" s="92">
        <f t="shared" si="2"/>
        <v>0</v>
      </c>
      <c r="AF13" s="129"/>
      <c r="AG13" s="2"/>
      <c r="AH13" s="2"/>
      <c r="AI13" s="2"/>
      <c r="AJ13" s="1"/>
    </row>
    <row r="14" spans="2:36" ht="15" x14ac:dyDescent="0.25">
      <c r="B14" s="72"/>
      <c r="C14" s="78"/>
      <c r="D14" s="79"/>
      <c r="E14" s="106"/>
      <c r="F14" s="76"/>
      <c r="G14" s="79"/>
      <c r="H14" s="107"/>
      <c r="I14" s="76"/>
      <c r="J14" s="79"/>
      <c r="K14" s="107"/>
      <c r="L14" s="76"/>
      <c r="M14" s="79"/>
      <c r="N14" s="107"/>
      <c r="O14" s="76"/>
      <c r="P14" s="79"/>
      <c r="Q14" s="107"/>
      <c r="R14" s="76"/>
      <c r="S14" s="79"/>
      <c r="T14" s="107"/>
      <c r="U14" s="76"/>
      <c r="V14" s="79"/>
      <c r="W14" s="107"/>
      <c r="X14" s="76"/>
      <c r="Y14" s="79"/>
      <c r="Z14" s="107"/>
      <c r="AA14" s="20"/>
      <c r="AB14" s="88">
        <f t="shared" si="3"/>
        <v>0</v>
      </c>
      <c r="AC14" s="91">
        <f t="shared" si="0"/>
        <v>0</v>
      </c>
      <c r="AD14" s="91">
        <f t="shared" si="1"/>
        <v>0</v>
      </c>
      <c r="AE14" s="92">
        <f t="shared" si="2"/>
        <v>0</v>
      </c>
      <c r="AF14" s="129"/>
      <c r="AG14" s="2"/>
      <c r="AH14" s="2"/>
      <c r="AI14" s="2"/>
      <c r="AJ14" s="1"/>
    </row>
    <row r="15" spans="2:36" ht="16.2" thickBot="1" x14ac:dyDescent="0.35">
      <c r="B15" s="73"/>
      <c r="C15" s="80"/>
      <c r="D15" s="81"/>
      <c r="E15" s="108"/>
      <c r="F15" s="109"/>
      <c r="G15" s="81"/>
      <c r="H15" s="110"/>
      <c r="I15" s="109"/>
      <c r="J15" s="81"/>
      <c r="K15" s="110"/>
      <c r="L15" s="109"/>
      <c r="M15" s="81"/>
      <c r="N15" s="110"/>
      <c r="O15" s="109"/>
      <c r="P15" s="81"/>
      <c r="Q15" s="110"/>
      <c r="R15" s="109"/>
      <c r="S15" s="81"/>
      <c r="T15" s="110"/>
      <c r="U15" s="109"/>
      <c r="V15" s="81"/>
      <c r="W15" s="110"/>
      <c r="X15" s="109"/>
      <c r="Y15" s="81"/>
      <c r="Z15" s="110"/>
      <c r="AA15" s="44"/>
      <c r="AB15" s="93">
        <f>SUM(C15,F15,I15,L15,O15,R15,U15,X15)</f>
        <v>0</v>
      </c>
      <c r="AC15" s="94">
        <f t="shared" si="0"/>
        <v>0</v>
      </c>
      <c r="AD15" s="94">
        <f t="shared" si="1"/>
        <v>0</v>
      </c>
      <c r="AE15" s="95">
        <f t="shared" si="2"/>
        <v>0</v>
      </c>
      <c r="AF15" s="130"/>
      <c r="AG15" s="2"/>
      <c r="AH15" s="2"/>
      <c r="AI15" s="2"/>
      <c r="AJ15" s="1"/>
    </row>
    <row r="16" spans="2:36" ht="54.75" customHeight="1" thickBot="1" x14ac:dyDescent="0.3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7"/>
      <c r="AH16" s="2"/>
      <c r="AI16" s="2"/>
      <c r="AJ16" s="1"/>
    </row>
    <row r="17" spans="2:36" ht="13.8" thickBot="1" x14ac:dyDescent="0.3">
      <c r="C17" s="66" t="s">
        <v>30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A17" s="14"/>
      <c r="AB17" s="42"/>
      <c r="AC17" s="39"/>
      <c r="AD17" s="40"/>
      <c r="AE17" s="39"/>
      <c r="AF17" s="41"/>
      <c r="AG17" s="17"/>
      <c r="AH17" s="2"/>
      <c r="AI17" s="2"/>
      <c r="AJ17" s="1"/>
    </row>
    <row r="18" spans="2:36" ht="13.2" x14ac:dyDescent="0.25">
      <c r="C18" s="37" t="s">
        <v>32</v>
      </c>
      <c r="D18" s="45">
        <v>1</v>
      </c>
      <c r="E18" s="46">
        <f>VLOOKUP(D18,Routes!C$4:E$11,3,FALSE)</f>
        <v>80</v>
      </c>
      <c r="F18" s="37" t="s">
        <v>32</v>
      </c>
      <c r="G18" s="45">
        <v>2</v>
      </c>
      <c r="H18" s="47">
        <f>VLOOKUP(G18,Routes!C$4:E$11,3,FALSE)</f>
        <v>70</v>
      </c>
      <c r="I18" s="37" t="s">
        <v>32</v>
      </c>
      <c r="J18" s="45">
        <v>3</v>
      </c>
      <c r="K18" s="47">
        <f>VLOOKUP(J18,Routes!C$4:E$11,3,FALSE)</f>
        <v>100</v>
      </c>
      <c r="L18" s="37" t="s">
        <v>32</v>
      </c>
      <c r="M18" s="45">
        <v>4</v>
      </c>
      <c r="N18" s="47">
        <f>VLOOKUP(M18,Routes!C$4:E$11,3,FALSE)</f>
        <v>90</v>
      </c>
      <c r="O18" s="37" t="s">
        <v>17</v>
      </c>
      <c r="P18" s="45">
        <v>5</v>
      </c>
      <c r="Q18" s="47">
        <f>VLOOKUP(P18,Routes!C$4:E$11,3,FALSE)</f>
        <v>80</v>
      </c>
      <c r="R18" s="37" t="s">
        <v>17</v>
      </c>
      <c r="S18" s="45">
        <v>6</v>
      </c>
      <c r="T18" s="47">
        <f>VLOOKUP(S18,Routes!C$4:E$11,3,FALSE)</f>
        <v>70</v>
      </c>
      <c r="U18" s="37" t="s">
        <v>17</v>
      </c>
      <c r="V18" s="45">
        <v>7</v>
      </c>
      <c r="W18" s="47">
        <f>VLOOKUP(V18,Routes!C$4:E$11,3,FALSE)</f>
        <v>40</v>
      </c>
      <c r="X18" s="38" t="s">
        <v>17</v>
      </c>
      <c r="Y18" s="48">
        <v>8</v>
      </c>
      <c r="Z18" s="49">
        <f>VLOOKUP(Y18,Routes!C$4:E$11,3,FALSE)</f>
        <v>60</v>
      </c>
      <c r="AA18" s="5"/>
      <c r="AB18" s="135" t="s">
        <v>7</v>
      </c>
      <c r="AC18" s="134"/>
      <c r="AD18" s="134"/>
      <c r="AE18" s="136"/>
      <c r="AF18" s="16"/>
      <c r="AG18" s="17"/>
      <c r="AH18" s="2"/>
      <c r="AI18" s="2"/>
      <c r="AJ18" s="1"/>
    </row>
    <row r="19" spans="2:36" ht="13.8" thickBot="1" x14ac:dyDescent="0.3">
      <c r="B19" s="18"/>
      <c r="C19" s="55" t="s">
        <v>8</v>
      </c>
      <c r="D19" s="56" t="s">
        <v>9</v>
      </c>
      <c r="E19" s="57" t="s">
        <v>10</v>
      </c>
      <c r="F19" s="55" t="s">
        <v>8</v>
      </c>
      <c r="G19" s="56" t="s">
        <v>9</v>
      </c>
      <c r="H19" s="58" t="s">
        <v>10</v>
      </c>
      <c r="I19" s="55" t="s">
        <v>8</v>
      </c>
      <c r="J19" s="56" t="s">
        <v>9</v>
      </c>
      <c r="K19" s="58" t="s">
        <v>10</v>
      </c>
      <c r="L19" s="55" t="s">
        <v>8</v>
      </c>
      <c r="M19" s="56" t="s">
        <v>9</v>
      </c>
      <c r="N19" s="58" t="s">
        <v>10</v>
      </c>
      <c r="O19" s="55" t="s">
        <v>8</v>
      </c>
      <c r="P19" s="56" t="s">
        <v>9</v>
      </c>
      <c r="Q19" s="58" t="s">
        <v>10</v>
      </c>
      <c r="R19" s="55" t="s">
        <v>8</v>
      </c>
      <c r="S19" s="56" t="s">
        <v>9</v>
      </c>
      <c r="T19" s="58" t="s">
        <v>10</v>
      </c>
      <c r="U19" s="55" t="s">
        <v>8</v>
      </c>
      <c r="V19" s="56" t="s">
        <v>9</v>
      </c>
      <c r="W19" s="58" t="s">
        <v>10</v>
      </c>
      <c r="X19" s="55" t="s">
        <v>8</v>
      </c>
      <c r="Y19" s="56" t="s">
        <v>9</v>
      </c>
      <c r="Z19" s="58" t="s">
        <v>10</v>
      </c>
      <c r="AA19" s="7"/>
      <c r="AB19" s="55" t="s">
        <v>12</v>
      </c>
      <c r="AC19" s="56" t="s">
        <v>9</v>
      </c>
      <c r="AD19" s="56" t="s">
        <v>10</v>
      </c>
      <c r="AE19" s="59" t="s">
        <v>14</v>
      </c>
      <c r="AF19" s="36" t="s">
        <v>33</v>
      </c>
      <c r="AG19" s="2"/>
      <c r="AH19" s="2"/>
      <c r="AI19" s="2"/>
      <c r="AJ19" s="1"/>
    </row>
    <row r="20" spans="2:36" ht="16.2" thickTop="1" x14ac:dyDescent="0.3">
      <c r="B20" s="63" t="s">
        <v>36</v>
      </c>
      <c r="C20" s="76">
        <v>1.480324074074074E-2</v>
      </c>
      <c r="D20" s="82">
        <f>E18-5</f>
        <v>75</v>
      </c>
      <c r="E20" s="111">
        <v>0</v>
      </c>
      <c r="F20" s="112">
        <v>1.7430555555555557E-2</v>
      </c>
      <c r="G20" s="82">
        <f>H18-10</f>
        <v>60</v>
      </c>
      <c r="H20" s="113">
        <v>0</v>
      </c>
      <c r="I20" s="112">
        <v>1.3779282407407408E-2</v>
      </c>
      <c r="J20" s="82">
        <v>100</v>
      </c>
      <c r="K20" s="113">
        <v>3</v>
      </c>
      <c r="L20" s="112">
        <v>2.1064814814814814E-2</v>
      </c>
      <c r="M20" s="82">
        <f>N18-15</f>
        <v>75</v>
      </c>
      <c r="N20" s="113">
        <v>30</v>
      </c>
      <c r="O20" s="112">
        <v>1.3141550925925926E-2</v>
      </c>
      <c r="P20" s="82">
        <f>Q18</f>
        <v>80</v>
      </c>
      <c r="Q20" s="113">
        <v>15</v>
      </c>
      <c r="R20" s="112">
        <v>1.4733796296296295E-2</v>
      </c>
      <c r="S20" s="83">
        <f>T18-5</f>
        <v>65</v>
      </c>
      <c r="T20" s="114">
        <v>10</v>
      </c>
      <c r="U20" s="112">
        <v>1.1084027777777778E-2</v>
      </c>
      <c r="V20" s="82">
        <v>10</v>
      </c>
      <c r="W20" s="113"/>
      <c r="X20" s="112">
        <v>7.9629629629629634E-3</v>
      </c>
      <c r="Y20" s="82">
        <f>Z18</f>
        <v>60</v>
      </c>
      <c r="Z20" s="113">
        <v>0</v>
      </c>
      <c r="AA20" s="19"/>
      <c r="AB20" s="96">
        <f t="shared" ref="AB20:AD27" si="4">SUM(C20,F20,I20,L20,O20,R20,U20,X20)</f>
        <v>0.11400023148148149</v>
      </c>
      <c r="AC20" s="97">
        <f t="shared" si="4"/>
        <v>525</v>
      </c>
      <c r="AD20" s="97">
        <f t="shared" si="4"/>
        <v>58</v>
      </c>
      <c r="AE20" s="98">
        <f t="shared" ref="AE20:AE27" si="5">AC20-AD20</f>
        <v>467</v>
      </c>
      <c r="AF20" s="127" t="s">
        <v>44</v>
      </c>
      <c r="AG20" s="2"/>
      <c r="AH20" s="2"/>
      <c r="AI20" s="2"/>
      <c r="AJ20" s="1"/>
    </row>
    <row r="21" spans="2:36" ht="15.6" x14ac:dyDescent="0.3">
      <c r="B21" s="62" t="s">
        <v>34</v>
      </c>
      <c r="C21" s="84">
        <v>1.9884259259259258E-2</v>
      </c>
      <c r="D21" s="85">
        <f>E18-15</f>
        <v>65</v>
      </c>
      <c r="E21" s="115">
        <v>10</v>
      </c>
      <c r="F21" s="112">
        <v>1.5694444444444445E-2</v>
      </c>
      <c r="G21" s="85">
        <f>H18-5</f>
        <v>65</v>
      </c>
      <c r="H21" s="116">
        <v>2</v>
      </c>
      <c r="I21" s="112">
        <v>1.9110995370370372E-2</v>
      </c>
      <c r="J21" s="85">
        <f>K18-10</f>
        <v>90</v>
      </c>
      <c r="K21" s="116">
        <v>3</v>
      </c>
      <c r="L21" s="112">
        <v>2.5208333333333333E-2</v>
      </c>
      <c r="M21" s="85">
        <f>N18-25</f>
        <v>65</v>
      </c>
      <c r="N21" s="116">
        <v>30</v>
      </c>
      <c r="O21" s="112">
        <v>2.0550810185185186E-2</v>
      </c>
      <c r="P21" s="85">
        <f>Q18-15</f>
        <v>65</v>
      </c>
      <c r="Q21" s="116">
        <v>25</v>
      </c>
      <c r="R21" s="112">
        <v>1.6157407407407409E-2</v>
      </c>
      <c r="S21" s="85">
        <f>T18-5</f>
        <v>65</v>
      </c>
      <c r="T21" s="116">
        <v>10</v>
      </c>
      <c r="U21" s="112">
        <v>7.5484953703703712E-3</v>
      </c>
      <c r="V21" s="85">
        <v>15</v>
      </c>
      <c r="W21" s="116"/>
      <c r="X21" s="112">
        <v>9.2476851851851852E-3</v>
      </c>
      <c r="Y21" s="85">
        <f>Z18</f>
        <v>60</v>
      </c>
      <c r="Z21" s="116">
        <v>0</v>
      </c>
      <c r="AA21" s="19"/>
      <c r="AB21" s="96">
        <f t="shared" si="4"/>
        <v>0.13340243055555556</v>
      </c>
      <c r="AC21" s="99">
        <f t="shared" si="4"/>
        <v>490</v>
      </c>
      <c r="AD21" s="99">
        <f t="shared" si="4"/>
        <v>80</v>
      </c>
      <c r="AE21" s="100">
        <f t="shared" si="5"/>
        <v>410</v>
      </c>
      <c r="AF21" s="127" t="s">
        <v>45</v>
      </c>
      <c r="AG21" s="2"/>
      <c r="AH21" s="2"/>
      <c r="AI21" s="2"/>
      <c r="AJ21" s="1"/>
    </row>
    <row r="22" spans="2:36" ht="27" x14ac:dyDescent="0.3">
      <c r="B22" s="132" t="s">
        <v>38</v>
      </c>
      <c r="C22" s="84">
        <v>2.7141203703703706E-2</v>
      </c>
      <c r="D22" s="85">
        <f>E18-25</f>
        <v>55</v>
      </c>
      <c r="E22" s="115">
        <v>32</v>
      </c>
      <c r="F22" s="112">
        <v>2.0231481481481482E-2</v>
      </c>
      <c r="G22" s="85">
        <f>H18-15</f>
        <v>55</v>
      </c>
      <c r="H22" s="117">
        <v>4</v>
      </c>
      <c r="I22" s="76">
        <v>2.1600925925925926E-2</v>
      </c>
      <c r="J22" s="85">
        <f>K18-15</f>
        <v>85</v>
      </c>
      <c r="K22" s="116">
        <v>8</v>
      </c>
      <c r="L22" s="112"/>
      <c r="M22" s="85"/>
      <c r="N22" s="117"/>
      <c r="O22" s="112">
        <v>2.1423611111111112E-2</v>
      </c>
      <c r="P22" s="85">
        <f>Q18-15</f>
        <v>65</v>
      </c>
      <c r="Q22" s="116">
        <v>25</v>
      </c>
      <c r="R22" s="76" t="s">
        <v>42</v>
      </c>
      <c r="S22" s="85">
        <f>T18-20</f>
        <v>50</v>
      </c>
      <c r="T22" s="116">
        <v>0</v>
      </c>
      <c r="U22" s="112">
        <v>1.4580092592592594E-2</v>
      </c>
      <c r="V22" s="85">
        <v>10</v>
      </c>
      <c r="W22" s="117"/>
      <c r="X22" s="112">
        <v>1.068287037037037E-2</v>
      </c>
      <c r="Y22" s="85">
        <f>Z18</f>
        <v>60</v>
      </c>
      <c r="Z22" s="117">
        <v>0</v>
      </c>
      <c r="AA22" s="19"/>
      <c r="AB22" s="96">
        <f t="shared" si="4"/>
        <v>0.11566018518518519</v>
      </c>
      <c r="AC22" s="99">
        <f t="shared" si="4"/>
        <v>380</v>
      </c>
      <c r="AD22" s="99">
        <f t="shared" si="4"/>
        <v>69</v>
      </c>
      <c r="AE22" s="100">
        <f t="shared" si="5"/>
        <v>311</v>
      </c>
      <c r="AF22" s="127" t="s">
        <v>46</v>
      </c>
      <c r="AG22" s="2"/>
      <c r="AH22" s="2"/>
      <c r="AI22" s="2"/>
      <c r="AJ22" s="1"/>
    </row>
    <row r="23" spans="2:36" ht="15" x14ac:dyDescent="0.25">
      <c r="B23" s="62" t="s">
        <v>40</v>
      </c>
      <c r="C23" s="125">
        <v>0</v>
      </c>
      <c r="D23" s="123">
        <f>E18-80</f>
        <v>0</v>
      </c>
      <c r="E23" s="126">
        <v>13</v>
      </c>
      <c r="F23" s="112">
        <v>1.9224537037037037E-2</v>
      </c>
      <c r="G23" s="85">
        <f>H18-10</f>
        <v>60</v>
      </c>
      <c r="H23" s="117">
        <v>2</v>
      </c>
      <c r="I23" s="112"/>
      <c r="J23" s="85"/>
      <c r="K23" s="116"/>
      <c r="L23" s="122">
        <v>0</v>
      </c>
      <c r="M23" s="123">
        <f>N18-90</f>
        <v>0</v>
      </c>
      <c r="N23" s="124">
        <v>10</v>
      </c>
      <c r="O23" s="112"/>
      <c r="P23" s="85"/>
      <c r="Q23" s="116"/>
      <c r="R23" s="112">
        <v>2.7777777777777776E-2</v>
      </c>
      <c r="S23" s="85">
        <f>T18-25</f>
        <v>45</v>
      </c>
      <c r="T23" s="116">
        <v>0</v>
      </c>
      <c r="U23" s="112">
        <v>1.1802314814814816E-2</v>
      </c>
      <c r="V23" s="85">
        <v>10</v>
      </c>
      <c r="W23" s="117"/>
      <c r="X23" s="112">
        <v>1.1099537037037038E-2</v>
      </c>
      <c r="Y23" s="85">
        <f>Z18</f>
        <v>60</v>
      </c>
      <c r="Z23" s="117">
        <v>0</v>
      </c>
      <c r="AA23" s="19"/>
      <c r="AB23" s="96">
        <f t="shared" si="4"/>
        <v>6.990416666666667E-2</v>
      </c>
      <c r="AC23" s="99">
        <f t="shared" si="4"/>
        <v>175</v>
      </c>
      <c r="AD23" s="99">
        <f t="shared" si="4"/>
        <v>25</v>
      </c>
      <c r="AE23" s="100">
        <f t="shared" si="5"/>
        <v>150</v>
      </c>
      <c r="AF23" s="128" t="s">
        <v>47</v>
      </c>
      <c r="AG23" s="2"/>
      <c r="AH23" s="2"/>
      <c r="AI23" s="2"/>
      <c r="AJ23" s="1"/>
    </row>
    <row r="24" spans="2:36" ht="15" x14ac:dyDescent="0.25">
      <c r="B24" s="62"/>
      <c r="C24" s="84"/>
      <c r="D24" s="85"/>
      <c r="E24" s="118"/>
      <c r="F24" s="112"/>
      <c r="G24" s="85"/>
      <c r="H24" s="116"/>
      <c r="I24" s="112"/>
      <c r="J24" s="85"/>
      <c r="K24" s="117"/>
      <c r="L24" s="112"/>
      <c r="M24" s="85"/>
      <c r="N24" s="116"/>
      <c r="O24" s="112"/>
      <c r="P24" s="85"/>
      <c r="Q24" s="116"/>
      <c r="R24" s="112"/>
      <c r="S24" s="85"/>
      <c r="T24" s="116"/>
      <c r="U24" s="112"/>
      <c r="V24" s="85"/>
      <c r="W24" s="116"/>
      <c r="X24" s="112"/>
      <c r="Y24" s="85"/>
      <c r="Z24" s="117"/>
      <c r="AA24" s="19"/>
      <c r="AB24" s="96">
        <f t="shared" si="4"/>
        <v>0</v>
      </c>
      <c r="AC24" s="99">
        <f t="shared" si="4"/>
        <v>0</v>
      </c>
      <c r="AD24" s="99">
        <f t="shared" si="4"/>
        <v>0</v>
      </c>
      <c r="AE24" s="100">
        <f t="shared" si="5"/>
        <v>0</v>
      </c>
      <c r="AF24" s="64"/>
      <c r="AG24" s="2"/>
      <c r="AH24" s="2"/>
      <c r="AI24" s="2"/>
      <c r="AJ24" s="1"/>
    </row>
    <row r="25" spans="2:36" ht="15" x14ac:dyDescent="0.25">
      <c r="B25" s="62"/>
      <c r="C25" s="84"/>
      <c r="D25" s="85"/>
      <c r="E25" s="115"/>
      <c r="F25" s="112"/>
      <c r="G25" s="85"/>
      <c r="H25" s="116"/>
      <c r="I25" s="112"/>
      <c r="J25" s="85"/>
      <c r="K25" s="117"/>
      <c r="L25" s="112"/>
      <c r="M25" s="85"/>
      <c r="N25" s="117"/>
      <c r="O25" s="112"/>
      <c r="P25" s="85"/>
      <c r="Q25" s="116"/>
      <c r="R25" s="112"/>
      <c r="S25" s="85"/>
      <c r="T25" s="116"/>
      <c r="U25" s="112"/>
      <c r="V25" s="85"/>
      <c r="W25" s="117"/>
      <c r="X25" s="112"/>
      <c r="Y25" s="85"/>
      <c r="Z25" s="117"/>
      <c r="AA25" s="19"/>
      <c r="AB25" s="96">
        <f t="shared" si="4"/>
        <v>0</v>
      </c>
      <c r="AC25" s="99">
        <f t="shared" si="4"/>
        <v>0</v>
      </c>
      <c r="AD25" s="99">
        <f t="shared" si="4"/>
        <v>0</v>
      </c>
      <c r="AE25" s="100">
        <f t="shared" si="5"/>
        <v>0</v>
      </c>
      <c r="AF25" s="64"/>
      <c r="AG25" s="2"/>
      <c r="AH25" s="2"/>
      <c r="AI25" s="2"/>
      <c r="AJ25" s="1"/>
    </row>
    <row r="26" spans="2:36" ht="15" x14ac:dyDescent="0.25">
      <c r="B26" s="62"/>
      <c r="C26" s="84"/>
      <c r="D26" s="85"/>
      <c r="E26" s="115"/>
      <c r="F26" s="112"/>
      <c r="G26" s="85"/>
      <c r="H26" s="116"/>
      <c r="I26" s="112"/>
      <c r="J26" s="85"/>
      <c r="K26" s="116"/>
      <c r="L26" s="112"/>
      <c r="M26" s="85"/>
      <c r="N26" s="116"/>
      <c r="O26" s="112"/>
      <c r="P26" s="85"/>
      <c r="Q26" s="116"/>
      <c r="R26" s="112"/>
      <c r="S26" s="85"/>
      <c r="T26" s="116"/>
      <c r="U26" s="112"/>
      <c r="V26" s="85"/>
      <c r="W26" s="116"/>
      <c r="X26" s="112"/>
      <c r="Y26" s="85"/>
      <c r="Z26" s="116"/>
      <c r="AA26" s="19"/>
      <c r="AB26" s="96">
        <f t="shared" si="4"/>
        <v>0</v>
      </c>
      <c r="AC26" s="99">
        <f t="shared" si="4"/>
        <v>0</v>
      </c>
      <c r="AD26" s="99">
        <f t="shared" si="4"/>
        <v>0</v>
      </c>
      <c r="AE26" s="100">
        <f t="shared" si="5"/>
        <v>0</v>
      </c>
      <c r="AF26" s="64"/>
      <c r="AG26" s="2"/>
      <c r="AH26" s="2"/>
      <c r="AI26" s="2"/>
      <c r="AJ26" s="1"/>
    </row>
    <row r="27" spans="2:36" ht="13.8" thickBot="1" x14ac:dyDescent="0.3">
      <c r="B27" s="62"/>
      <c r="C27" s="86"/>
      <c r="D27" s="87"/>
      <c r="E27" s="119"/>
      <c r="F27" s="120"/>
      <c r="G27" s="87"/>
      <c r="H27" s="121"/>
      <c r="I27" s="120"/>
      <c r="J27" s="87"/>
      <c r="K27" s="121"/>
      <c r="L27" s="120"/>
      <c r="M27" s="87"/>
      <c r="N27" s="121"/>
      <c r="O27" s="120"/>
      <c r="P27" s="87"/>
      <c r="Q27" s="121"/>
      <c r="R27" s="120"/>
      <c r="S27" s="87"/>
      <c r="T27" s="121"/>
      <c r="U27" s="120"/>
      <c r="V27" s="87"/>
      <c r="W27" s="121"/>
      <c r="X27" s="120"/>
      <c r="Y27" s="87"/>
      <c r="Z27" s="121"/>
      <c r="AA27" s="19"/>
      <c r="AB27" s="101">
        <f t="shared" si="4"/>
        <v>0</v>
      </c>
      <c r="AC27" s="102">
        <f t="shared" si="4"/>
        <v>0</v>
      </c>
      <c r="AD27" s="102">
        <f t="shared" si="4"/>
        <v>0</v>
      </c>
      <c r="AE27" s="103">
        <f t="shared" si="5"/>
        <v>0</v>
      </c>
      <c r="AF27" s="65"/>
      <c r="AG27" s="2"/>
      <c r="AH27" s="2"/>
      <c r="AI27" s="2"/>
      <c r="AJ27" s="1"/>
    </row>
    <row r="28" spans="2:36" ht="13.2" x14ac:dyDescent="0.25">
      <c r="AF28" s="1"/>
      <c r="AG28" s="1"/>
      <c r="AH28" s="1"/>
      <c r="AI28" s="1"/>
      <c r="AJ28" s="1"/>
    </row>
    <row r="29" spans="2:36" ht="13.2" x14ac:dyDescent="0.25">
      <c r="AF29" s="1"/>
      <c r="AG29" s="1"/>
      <c r="AH29" s="1"/>
      <c r="AI29" s="1"/>
      <c r="AJ29" s="1"/>
    </row>
    <row r="30" spans="2:36" ht="13.2" x14ac:dyDescent="0.25">
      <c r="AF30" s="1"/>
      <c r="AG30" s="1"/>
      <c r="AH30" s="1"/>
      <c r="AI30" s="1"/>
      <c r="AJ30" s="1"/>
    </row>
    <row r="31" spans="2:36" ht="13.2" x14ac:dyDescent="0.25">
      <c r="AF31" s="1"/>
      <c r="AG31" s="1"/>
      <c r="AH31" s="1"/>
      <c r="AI31" s="1"/>
      <c r="AJ31" s="1"/>
    </row>
    <row r="32" spans="2:36" ht="13.2" x14ac:dyDescent="0.25">
      <c r="AF32" s="1"/>
      <c r="AG32" s="1"/>
      <c r="AH32" s="1"/>
      <c r="AI32" s="1"/>
      <c r="AJ32" s="1"/>
    </row>
    <row r="33" spans="32:36" ht="13.2" x14ac:dyDescent="0.25">
      <c r="AF33" s="1"/>
      <c r="AG33" s="1"/>
      <c r="AH33" s="1"/>
      <c r="AI33" s="1"/>
      <c r="AJ33" s="1"/>
    </row>
    <row r="34" spans="32:36" ht="13.2" x14ac:dyDescent="0.25">
      <c r="AF34" s="1"/>
      <c r="AG34" s="1"/>
      <c r="AH34" s="1"/>
      <c r="AI34" s="1"/>
      <c r="AJ34" s="1"/>
    </row>
    <row r="35" spans="32:36" ht="13.2" x14ac:dyDescent="0.25">
      <c r="AF35" s="1"/>
      <c r="AG35" s="1"/>
      <c r="AH35" s="1"/>
      <c r="AI35" s="1"/>
      <c r="AJ35" s="1"/>
    </row>
    <row r="36" spans="32:36" ht="13.2" x14ac:dyDescent="0.25">
      <c r="AF36" s="1"/>
      <c r="AG36" s="1"/>
      <c r="AH36" s="1"/>
      <c r="AI36" s="1"/>
      <c r="AJ36" s="1"/>
    </row>
    <row r="37" spans="32:36" ht="13.2" x14ac:dyDescent="0.25">
      <c r="AF37" s="1"/>
      <c r="AG37" s="1"/>
      <c r="AH37" s="1"/>
      <c r="AI37" s="1"/>
      <c r="AJ37" s="1"/>
    </row>
    <row r="38" spans="32:36" ht="13.2" x14ac:dyDescent="0.25">
      <c r="AF38" s="1"/>
      <c r="AG38" s="1"/>
      <c r="AH38" s="1"/>
      <c r="AI38" s="1"/>
      <c r="AJ38" s="1"/>
    </row>
    <row r="39" spans="32:36" ht="13.2" x14ac:dyDescent="0.25">
      <c r="AF39" s="1"/>
      <c r="AG39" s="1"/>
      <c r="AH39" s="1"/>
      <c r="AI39" s="1"/>
      <c r="AJ39" s="1"/>
    </row>
    <row r="40" spans="32:36" ht="13.2" x14ac:dyDescent="0.25">
      <c r="AF40" s="1"/>
      <c r="AG40" s="1"/>
      <c r="AH40" s="1"/>
      <c r="AI40" s="1"/>
      <c r="AJ40" s="1"/>
    </row>
    <row r="41" spans="32:36" ht="13.2" x14ac:dyDescent="0.25">
      <c r="AF41" s="1"/>
      <c r="AG41" s="1"/>
      <c r="AH41" s="1"/>
      <c r="AI41" s="1"/>
      <c r="AJ41" s="1"/>
    </row>
    <row r="42" spans="32:36" ht="13.2" x14ac:dyDescent="0.25">
      <c r="AF42" s="1"/>
      <c r="AG42" s="1"/>
      <c r="AH42" s="1"/>
      <c r="AI42" s="1"/>
      <c r="AJ42" s="1"/>
    </row>
    <row r="43" spans="32:36" ht="13.2" x14ac:dyDescent="0.25">
      <c r="AF43" s="1"/>
      <c r="AG43" s="1"/>
      <c r="AH43" s="1"/>
      <c r="AI43" s="1"/>
      <c r="AJ43" s="1"/>
    </row>
    <row r="44" spans="32:36" ht="13.2" x14ac:dyDescent="0.25">
      <c r="AF44" s="1"/>
      <c r="AG44" s="1"/>
      <c r="AH44" s="1"/>
      <c r="AI44" s="1"/>
      <c r="AJ44" s="1"/>
    </row>
    <row r="45" spans="32:36" ht="13.2" x14ac:dyDescent="0.25">
      <c r="AF45" s="1"/>
      <c r="AG45" s="1"/>
      <c r="AH45" s="1"/>
      <c r="AI45" s="1"/>
      <c r="AJ45" s="1"/>
    </row>
    <row r="46" spans="32:36" ht="13.2" x14ac:dyDescent="0.25">
      <c r="AF46" s="1"/>
      <c r="AG46" s="1"/>
      <c r="AH46" s="1"/>
      <c r="AI46" s="1"/>
      <c r="AJ46" s="1"/>
    </row>
    <row r="47" spans="32:36" ht="13.2" x14ac:dyDescent="0.25">
      <c r="AF47" s="1"/>
      <c r="AG47" s="1"/>
      <c r="AH47" s="1"/>
      <c r="AI47" s="1"/>
      <c r="AJ47" s="1"/>
    </row>
    <row r="48" spans="32:36" ht="13.2" x14ac:dyDescent="0.25">
      <c r="AF48" s="1"/>
      <c r="AG48" s="1"/>
      <c r="AH48" s="1"/>
      <c r="AI48" s="1"/>
      <c r="AJ48" s="1"/>
    </row>
    <row r="49" spans="32:36" ht="13.2" x14ac:dyDescent="0.25">
      <c r="AF49" s="1"/>
      <c r="AG49" s="1"/>
      <c r="AH49" s="1"/>
      <c r="AI49" s="1"/>
      <c r="AJ49" s="1"/>
    </row>
    <row r="50" spans="32:36" ht="13.2" x14ac:dyDescent="0.25">
      <c r="AF50" s="1"/>
      <c r="AG50" s="1"/>
      <c r="AH50" s="1"/>
      <c r="AI50" s="1"/>
      <c r="AJ50" s="1"/>
    </row>
    <row r="51" spans="32:36" ht="13.2" x14ac:dyDescent="0.25">
      <c r="AF51" s="1"/>
      <c r="AG51" s="1"/>
      <c r="AH51" s="1"/>
      <c r="AI51" s="1"/>
      <c r="AJ51" s="1"/>
    </row>
    <row r="52" spans="32:36" ht="13.2" x14ac:dyDescent="0.25">
      <c r="AF52" s="1"/>
      <c r="AG52" s="1"/>
      <c r="AH52" s="1"/>
      <c r="AI52" s="1"/>
      <c r="AJ52" s="1"/>
    </row>
    <row r="53" spans="32:36" ht="13.2" x14ac:dyDescent="0.25">
      <c r="AF53" s="1"/>
      <c r="AG53" s="1"/>
      <c r="AH53" s="1"/>
      <c r="AI53" s="1"/>
      <c r="AJ53" s="1"/>
    </row>
    <row r="54" spans="32:36" ht="13.2" x14ac:dyDescent="0.25">
      <c r="AF54" s="1"/>
      <c r="AG54" s="1"/>
      <c r="AH54" s="1"/>
      <c r="AI54" s="1"/>
      <c r="AJ54" s="1"/>
    </row>
    <row r="55" spans="32:36" ht="13.2" x14ac:dyDescent="0.25">
      <c r="AF55" s="1"/>
      <c r="AG55" s="1"/>
      <c r="AH55" s="1"/>
      <c r="AI55" s="1"/>
      <c r="AJ55" s="1"/>
    </row>
    <row r="56" spans="32:36" ht="13.2" x14ac:dyDescent="0.25">
      <c r="AF56" s="1"/>
      <c r="AG56" s="1"/>
      <c r="AH56" s="1"/>
      <c r="AI56" s="1"/>
      <c r="AJ56" s="1"/>
    </row>
    <row r="57" spans="32:36" ht="13.2" x14ac:dyDescent="0.25">
      <c r="AF57" s="1"/>
      <c r="AG57" s="1"/>
      <c r="AH57" s="1"/>
      <c r="AI57" s="1"/>
      <c r="AJ57" s="1"/>
    </row>
    <row r="58" spans="32:36" ht="13.2" x14ac:dyDescent="0.25">
      <c r="AF58" s="1"/>
      <c r="AG58" s="1"/>
      <c r="AH58" s="1"/>
      <c r="AI58" s="1"/>
      <c r="AJ58" s="1"/>
    </row>
    <row r="59" spans="32:36" ht="13.2" x14ac:dyDescent="0.25">
      <c r="AF59" s="1"/>
      <c r="AG59" s="1"/>
      <c r="AH59" s="1"/>
      <c r="AI59" s="1"/>
      <c r="AJ59" s="1"/>
    </row>
    <row r="60" spans="32:36" ht="13.2" x14ac:dyDescent="0.25">
      <c r="AF60" s="1"/>
      <c r="AG60" s="1"/>
      <c r="AH60" s="1"/>
      <c r="AI60" s="1"/>
      <c r="AJ60" s="1"/>
    </row>
    <row r="61" spans="32:36" ht="13.2" x14ac:dyDescent="0.25">
      <c r="AF61" s="1"/>
      <c r="AG61" s="1"/>
      <c r="AH61" s="1"/>
      <c r="AI61" s="1"/>
      <c r="AJ61" s="1"/>
    </row>
    <row r="62" spans="32:36" ht="13.2" x14ac:dyDescent="0.25">
      <c r="AF62" s="1"/>
      <c r="AG62" s="1"/>
      <c r="AH62" s="1"/>
      <c r="AI62" s="1"/>
      <c r="AJ62" s="1"/>
    </row>
    <row r="63" spans="32:36" ht="13.2" x14ac:dyDescent="0.25">
      <c r="AF63" s="1"/>
      <c r="AG63" s="1"/>
      <c r="AH63" s="1"/>
      <c r="AI63" s="1"/>
      <c r="AJ63" s="1"/>
    </row>
    <row r="64" spans="32:36" ht="13.2" x14ac:dyDescent="0.25">
      <c r="AF64" s="1"/>
      <c r="AG64" s="1"/>
      <c r="AH64" s="1"/>
      <c r="AI64" s="1"/>
      <c r="AJ64" s="1"/>
    </row>
    <row r="65" spans="32:36" ht="13.2" x14ac:dyDescent="0.25">
      <c r="AF65" s="1"/>
      <c r="AG65" s="1"/>
      <c r="AH65" s="1"/>
      <c r="AI65" s="1"/>
      <c r="AJ65" s="1"/>
    </row>
    <row r="66" spans="32:36" ht="13.2" x14ac:dyDescent="0.25">
      <c r="AF66" s="1"/>
      <c r="AG66" s="1"/>
      <c r="AH66" s="1"/>
      <c r="AI66" s="1"/>
      <c r="AJ66" s="1"/>
    </row>
    <row r="67" spans="32:36" ht="13.2" x14ac:dyDescent="0.25">
      <c r="AF67" s="1"/>
      <c r="AG67" s="1"/>
      <c r="AH67" s="1"/>
      <c r="AI67" s="1"/>
      <c r="AJ67" s="1"/>
    </row>
    <row r="68" spans="32:36" ht="13.2" x14ac:dyDescent="0.25">
      <c r="AF68" s="1"/>
      <c r="AG68" s="1"/>
      <c r="AH68" s="1"/>
      <c r="AI68" s="1"/>
      <c r="AJ68" s="1"/>
    </row>
    <row r="69" spans="32:36" ht="13.2" x14ac:dyDescent="0.25">
      <c r="AF69" s="1"/>
      <c r="AG69" s="1"/>
      <c r="AH69" s="1"/>
      <c r="AI69" s="1"/>
      <c r="AJ69" s="1"/>
    </row>
    <row r="70" spans="32:36" ht="13.2" x14ac:dyDescent="0.25">
      <c r="AF70" s="1"/>
      <c r="AG70" s="1"/>
      <c r="AH70" s="1"/>
      <c r="AI70" s="1"/>
      <c r="AJ70" s="1"/>
    </row>
    <row r="71" spans="32:36" ht="13.2" x14ac:dyDescent="0.25">
      <c r="AF71" s="1"/>
      <c r="AG71" s="1"/>
      <c r="AH71" s="1"/>
      <c r="AI71" s="1"/>
      <c r="AJ71" s="1"/>
    </row>
    <row r="72" spans="32:36" ht="13.2" x14ac:dyDescent="0.25">
      <c r="AF72" s="1"/>
      <c r="AG72" s="1"/>
      <c r="AH72" s="1"/>
      <c r="AI72" s="1"/>
      <c r="AJ72" s="1"/>
    </row>
    <row r="73" spans="32:36" ht="13.2" x14ac:dyDescent="0.25">
      <c r="AF73" s="1"/>
      <c r="AG73" s="1"/>
      <c r="AH73" s="1"/>
      <c r="AI73" s="1"/>
      <c r="AJ73" s="1"/>
    </row>
    <row r="74" spans="32:36" ht="13.2" x14ac:dyDescent="0.25">
      <c r="AF74" s="1"/>
      <c r="AG74" s="1"/>
      <c r="AH74" s="1"/>
      <c r="AI74" s="1"/>
      <c r="AJ74" s="1"/>
    </row>
    <row r="75" spans="32:36" ht="13.2" x14ac:dyDescent="0.25">
      <c r="AF75" s="1"/>
      <c r="AG75" s="1"/>
      <c r="AH75" s="1"/>
      <c r="AI75" s="1"/>
      <c r="AJ75" s="1"/>
    </row>
    <row r="76" spans="32:36" ht="13.2" x14ac:dyDescent="0.25">
      <c r="AF76" s="1"/>
      <c r="AG76" s="1"/>
      <c r="AH76" s="1"/>
      <c r="AI76" s="1"/>
      <c r="AJ76" s="1"/>
    </row>
    <row r="77" spans="32:36" ht="13.2" x14ac:dyDescent="0.25">
      <c r="AF77" s="1"/>
      <c r="AG77" s="1"/>
      <c r="AH77" s="1"/>
      <c r="AI77" s="1"/>
      <c r="AJ77" s="1"/>
    </row>
    <row r="78" spans="32:36" ht="13.2" x14ac:dyDescent="0.25">
      <c r="AF78" s="1"/>
      <c r="AG78" s="1"/>
      <c r="AH78" s="1"/>
      <c r="AI78" s="1"/>
      <c r="AJ78" s="1"/>
    </row>
    <row r="79" spans="32:36" ht="13.2" x14ac:dyDescent="0.25">
      <c r="AF79" s="1"/>
      <c r="AG79" s="1"/>
      <c r="AH79" s="1"/>
      <c r="AI79" s="1"/>
      <c r="AJ79" s="1"/>
    </row>
    <row r="80" spans="32:36" ht="13.2" x14ac:dyDescent="0.25">
      <c r="AF80" s="1"/>
      <c r="AG80" s="1"/>
      <c r="AH80" s="1"/>
      <c r="AI80" s="1"/>
      <c r="AJ80" s="1"/>
    </row>
    <row r="81" spans="32:36" ht="13.2" x14ac:dyDescent="0.25">
      <c r="AF81" s="1"/>
      <c r="AG81" s="1"/>
      <c r="AH81" s="1"/>
      <c r="AI81" s="1"/>
      <c r="AJ81" s="1"/>
    </row>
    <row r="82" spans="32:36" ht="13.2" x14ac:dyDescent="0.25">
      <c r="AF82" s="1"/>
      <c r="AG82" s="1"/>
      <c r="AH82" s="1"/>
      <c r="AI82" s="1"/>
      <c r="AJ82" s="1"/>
    </row>
    <row r="83" spans="32:36" ht="13.2" x14ac:dyDescent="0.25">
      <c r="AF83" s="1"/>
      <c r="AG83" s="1"/>
      <c r="AH83" s="1"/>
      <c r="AI83" s="1"/>
      <c r="AJ83" s="1"/>
    </row>
    <row r="84" spans="32:36" ht="13.2" x14ac:dyDescent="0.25">
      <c r="AF84" s="1"/>
      <c r="AG84" s="1"/>
      <c r="AH84" s="1"/>
      <c r="AI84" s="1"/>
      <c r="AJ84" s="1"/>
    </row>
    <row r="85" spans="32:36" ht="13.2" x14ac:dyDescent="0.25">
      <c r="AF85" s="1"/>
      <c r="AG85" s="1"/>
      <c r="AH85" s="1"/>
      <c r="AI85" s="1"/>
      <c r="AJ85" s="1"/>
    </row>
    <row r="86" spans="32:36" ht="13.2" x14ac:dyDescent="0.25">
      <c r="AF86" s="1"/>
      <c r="AG86" s="1"/>
      <c r="AH86" s="1"/>
      <c r="AI86" s="1"/>
      <c r="AJ86" s="1"/>
    </row>
    <row r="87" spans="32:36" ht="13.2" x14ac:dyDescent="0.25">
      <c r="AF87" s="1"/>
      <c r="AG87" s="1"/>
      <c r="AH87" s="1"/>
      <c r="AI87" s="1"/>
      <c r="AJ87" s="1"/>
    </row>
    <row r="88" spans="32:36" ht="13.2" x14ac:dyDescent="0.25">
      <c r="AF88" s="1"/>
      <c r="AG88" s="1"/>
      <c r="AH88" s="1"/>
      <c r="AI88" s="1"/>
      <c r="AJ88" s="1"/>
    </row>
    <row r="89" spans="32:36" ht="13.2" x14ac:dyDescent="0.25">
      <c r="AF89" s="1"/>
      <c r="AG89" s="1"/>
      <c r="AH89" s="1"/>
      <c r="AI89" s="1"/>
      <c r="AJ89" s="1"/>
    </row>
    <row r="90" spans="32:36" ht="13.2" x14ac:dyDescent="0.25">
      <c r="AF90" s="1"/>
      <c r="AG90" s="1"/>
      <c r="AH90" s="1"/>
      <c r="AI90" s="1"/>
      <c r="AJ90" s="1"/>
    </row>
    <row r="91" spans="32:36" ht="13.2" x14ac:dyDescent="0.25">
      <c r="AF91" s="1"/>
      <c r="AG91" s="1"/>
      <c r="AH91" s="1"/>
      <c r="AI91" s="1"/>
      <c r="AJ91" s="1"/>
    </row>
    <row r="92" spans="32:36" ht="13.2" x14ac:dyDescent="0.25">
      <c r="AF92" s="1"/>
      <c r="AG92" s="1"/>
      <c r="AH92" s="1"/>
      <c r="AI92" s="1"/>
      <c r="AJ92" s="1"/>
    </row>
    <row r="93" spans="32:36" ht="13.2" x14ac:dyDescent="0.25">
      <c r="AF93" s="1"/>
      <c r="AG93" s="1"/>
      <c r="AH93" s="1"/>
      <c r="AI93" s="1"/>
      <c r="AJ93" s="1"/>
    </row>
    <row r="94" spans="32:36" ht="13.2" x14ac:dyDescent="0.25">
      <c r="AF94" s="1"/>
      <c r="AG94" s="1"/>
      <c r="AH94" s="1"/>
      <c r="AI94" s="1"/>
      <c r="AJ94" s="1"/>
    </row>
    <row r="95" spans="32:36" ht="13.2" x14ac:dyDescent="0.25">
      <c r="AF95" s="1"/>
      <c r="AG95" s="1"/>
      <c r="AH95" s="1"/>
      <c r="AI95" s="1"/>
      <c r="AJ95" s="1"/>
    </row>
    <row r="96" spans="32:36" ht="13.2" x14ac:dyDescent="0.25">
      <c r="AF96" s="1"/>
      <c r="AG96" s="1"/>
      <c r="AH96" s="1"/>
      <c r="AI96" s="1"/>
      <c r="AJ96" s="1"/>
    </row>
    <row r="97" spans="32:36" ht="13.2" x14ac:dyDescent="0.25">
      <c r="AF97" s="1"/>
      <c r="AG97" s="1"/>
      <c r="AH97" s="1"/>
      <c r="AI97" s="1"/>
      <c r="AJ97" s="1"/>
    </row>
    <row r="98" spans="32:36" ht="13.2" x14ac:dyDescent="0.25">
      <c r="AF98" s="1"/>
      <c r="AG98" s="1"/>
      <c r="AH98" s="1"/>
      <c r="AI98" s="1"/>
      <c r="AJ98" s="1"/>
    </row>
    <row r="99" spans="32:36" ht="13.2" x14ac:dyDescent="0.25">
      <c r="AF99" s="1"/>
      <c r="AG99" s="1"/>
      <c r="AH99" s="1"/>
      <c r="AI99" s="1"/>
      <c r="AJ99" s="1"/>
    </row>
    <row r="100" spans="32:36" ht="13.2" x14ac:dyDescent="0.25">
      <c r="AF100" s="1"/>
      <c r="AG100" s="1"/>
      <c r="AH100" s="1"/>
      <c r="AI100" s="1"/>
      <c r="AJ100" s="1"/>
    </row>
    <row r="101" spans="32:36" ht="13.2" x14ac:dyDescent="0.25">
      <c r="AF101" s="1"/>
      <c r="AG101" s="1"/>
      <c r="AH101" s="1"/>
      <c r="AI101" s="1"/>
      <c r="AJ101" s="1"/>
    </row>
    <row r="102" spans="32:36" ht="13.2" x14ac:dyDescent="0.25">
      <c r="AF102" s="1"/>
      <c r="AG102" s="1"/>
      <c r="AH102" s="1"/>
      <c r="AI102" s="1"/>
      <c r="AJ102" s="1"/>
    </row>
    <row r="103" spans="32:36" ht="13.2" x14ac:dyDescent="0.25">
      <c r="AF103" s="1"/>
      <c r="AG103" s="1"/>
      <c r="AH103" s="1"/>
      <c r="AI103" s="1"/>
      <c r="AJ103" s="1"/>
    </row>
    <row r="104" spans="32:36" ht="13.2" x14ac:dyDescent="0.25">
      <c r="AF104" s="1"/>
      <c r="AG104" s="1"/>
      <c r="AH104" s="1"/>
      <c r="AI104" s="1"/>
      <c r="AJ104" s="1"/>
    </row>
    <row r="105" spans="32:36" ht="13.2" x14ac:dyDescent="0.25">
      <c r="AF105" s="1"/>
      <c r="AG105" s="1"/>
      <c r="AH105" s="1"/>
      <c r="AI105" s="1"/>
      <c r="AJ105" s="1"/>
    </row>
    <row r="106" spans="32:36" ht="13.2" x14ac:dyDescent="0.25">
      <c r="AF106" s="1"/>
      <c r="AG106" s="1"/>
      <c r="AH106" s="1"/>
      <c r="AI106" s="1"/>
      <c r="AJ106" s="1"/>
    </row>
    <row r="107" spans="32:36" ht="13.2" x14ac:dyDescent="0.25">
      <c r="AF107" s="1"/>
      <c r="AG107" s="1"/>
      <c r="AH107" s="1"/>
      <c r="AI107" s="1"/>
      <c r="AJ107" s="1"/>
    </row>
    <row r="108" spans="32:36" ht="13.2" x14ac:dyDescent="0.25">
      <c r="AF108" s="1"/>
      <c r="AG108" s="1"/>
      <c r="AH108" s="1"/>
      <c r="AI108" s="1"/>
      <c r="AJ108" s="1"/>
    </row>
    <row r="109" spans="32:36" ht="13.2" x14ac:dyDescent="0.25">
      <c r="AF109" s="1"/>
      <c r="AG109" s="1"/>
      <c r="AH109" s="1"/>
      <c r="AI109" s="1"/>
      <c r="AJ109" s="1"/>
    </row>
    <row r="110" spans="32:36" ht="13.2" x14ac:dyDescent="0.25">
      <c r="AF110" s="1"/>
      <c r="AG110" s="1"/>
      <c r="AH110" s="1"/>
      <c r="AI110" s="1"/>
      <c r="AJ110" s="1"/>
    </row>
    <row r="111" spans="32:36" ht="13.2" x14ac:dyDescent="0.25">
      <c r="AF111" s="1"/>
      <c r="AG111" s="1"/>
      <c r="AH111" s="1"/>
      <c r="AI111" s="1"/>
      <c r="AJ111" s="1"/>
    </row>
    <row r="112" spans="32:36" ht="13.2" x14ac:dyDescent="0.25">
      <c r="AF112" s="1"/>
      <c r="AG112" s="1"/>
      <c r="AH112" s="1"/>
      <c r="AI112" s="1"/>
      <c r="AJ112" s="1"/>
    </row>
    <row r="113" spans="32:36" ht="13.2" x14ac:dyDescent="0.25">
      <c r="AF113" s="1"/>
      <c r="AG113" s="1"/>
      <c r="AH113" s="1"/>
      <c r="AI113" s="1"/>
      <c r="AJ113" s="1"/>
    </row>
    <row r="114" spans="32:36" ht="13.2" x14ac:dyDescent="0.25">
      <c r="AF114" s="1"/>
      <c r="AG114" s="1"/>
      <c r="AH114" s="1"/>
      <c r="AI114" s="1"/>
      <c r="AJ114" s="1"/>
    </row>
    <row r="115" spans="32:36" ht="13.2" x14ac:dyDescent="0.25">
      <c r="AF115" s="1"/>
      <c r="AG115" s="1"/>
      <c r="AH115" s="1"/>
      <c r="AI115" s="1"/>
      <c r="AJ115" s="1"/>
    </row>
    <row r="116" spans="32:36" ht="13.2" x14ac:dyDescent="0.25">
      <c r="AF116" s="1"/>
      <c r="AG116" s="1"/>
      <c r="AH116" s="1"/>
      <c r="AI116" s="1"/>
      <c r="AJ116" s="1"/>
    </row>
    <row r="117" spans="32:36" ht="13.2" x14ac:dyDescent="0.25">
      <c r="AF117" s="1"/>
      <c r="AG117" s="1"/>
      <c r="AH117" s="1"/>
      <c r="AI117" s="1"/>
      <c r="AJ117" s="1"/>
    </row>
    <row r="118" spans="32:36" ht="13.2" x14ac:dyDescent="0.25">
      <c r="AF118" s="1"/>
      <c r="AG118" s="1"/>
      <c r="AH118" s="1"/>
      <c r="AI118" s="1"/>
      <c r="AJ118" s="1"/>
    </row>
    <row r="119" spans="32:36" ht="13.2" x14ac:dyDescent="0.25">
      <c r="AF119" s="1"/>
      <c r="AG119" s="1"/>
      <c r="AH119" s="1"/>
      <c r="AI119" s="1"/>
      <c r="AJ119" s="1"/>
    </row>
    <row r="120" spans="32:36" ht="13.2" x14ac:dyDescent="0.25">
      <c r="AF120" s="1"/>
      <c r="AG120" s="1"/>
      <c r="AH120" s="1"/>
      <c r="AI120" s="1"/>
      <c r="AJ120" s="1"/>
    </row>
    <row r="121" spans="32:36" ht="13.2" x14ac:dyDescent="0.25">
      <c r="AF121" s="1"/>
      <c r="AG121" s="1"/>
      <c r="AH121" s="1"/>
      <c r="AI121" s="1"/>
      <c r="AJ121" s="1"/>
    </row>
    <row r="122" spans="32:36" ht="13.2" x14ac:dyDescent="0.25">
      <c r="AF122" s="1"/>
      <c r="AG122" s="1"/>
      <c r="AH122" s="1"/>
      <c r="AI122" s="1"/>
      <c r="AJ122" s="1"/>
    </row>
    <row r="123" spans="32:36" ht="13.2" x14ac:dyDescent="0.25">
      <c r="AF123" s="1"/>
      <c r="AG123" s="1"/>
      <c r="AH123" s="1"/>
      <c r="AI123" s="1"/>
      <c r="AJ123" s="1"/>
    </row>
    <row r="124" spans="32:36" ht="13.2" x14ac:dyDescent="0.25">
      <c r="AF124" s="1"/>
      <c r="AG124" s="1"/>
      <c r="AH124" s="1"/>
      <c r="AI124" s="1"/>
      <c r="AJ124" s="1"/>
    </row>
    <row r="125" spans="32:36" ht="13.2" x14ac:dyDescent="0.25">
      <c r="AF125" s="1"/>
      <c r="AG125" s="1"/>
      <c r="AH125" s="1"/>
      <c r="AI125" s="1"/>
      <c r="AJ125" s="1"/>
    </row>
    <row r="126" spans="32:36" ht="13.2" x14ac:dyDescent="0.25">
      <c r="AF126" s="1"/>
      <c r="AG126" s="1"/>
      <c r="AH126" s="1"/>
      <c r="AI126" s="1"/>
      <c r="AJ126" s="1"/>
    </row>
    <row r="127" spans="32:36" ht="13.2" x14ac:dyDescent="0.25">
      <c r="AF127" s="1"/>
      <c r="AG127" s="1"/>
      <c r="AH127" s="1"/>
      <c r="AI127" s="1"/>
      <c r="AJ127" s="1"/>
    </row>
    <row r="128" spans="32:36" ht="13.2" x14ac:dyDescent="0.25">
      <c r="AF128" s="1"/>
      <c r="AG128" s="1"/>
      <c r="AH128" s="1"/>
      <c r="AI128" s="1"/>
      <c r="AJ128" s="1"/>
    </row>
    <row r="129" spans="32:36" ht="13.2" x14ac:dyDescent="0.25">
      <c r="AF129" s="1"/>
      <c r="AG129" s="1"/>
      <c r="AH129" s="1"/>
      <c r="AI129" s="1"/>
      <c r="AJ129" s="1"/>
    </row>
    <row r="130" spans="32:36" ht="13.2" x14ac:dyDescent="0.25">
      <c r="AF130" s="1"/>
      <c r="AG130" s="1"/>
      <c r="AH130" s="1"/>
      <c r="AI130" s="1"/>
      <c r="AJ130" s="1"/>
    </row>
    <row r="131" spans="32:36" ht="13.2" x14ac:dyDescent="0.25">
      <c r="AF131" s="1"/>
      <c r="AG131" s="1"/>
      <c r="AH131" s="1"/>
      <c r="AI131" s="1"/>
      <c r="AJ131" s="1"/>
    </row>
    <row r="132" spans="32:36" ht="13.2" x14ac:dyDescent="0.25">
      <c r="AF132" s="1"/>
      <c r="AG132" s="1"/>
      <c r="AH132" s="1"/>
      <c r="AI132" s="1"/>
      <c r="AJ132" s="1"/>
    </row>
    <row r="133" spans="32:36" ht="13.2" x14ac:dyDescent="0.25">
      <c r="AF133" s="1"/>
      <c r="AG133" s="1"/>
      <c r="AH133" s="1"/>
      <c r="AI133" s="1"/>
      <c r="AJ133" s="1"/>
    </row>
    <row r="134" spans="32:36" ht="13.2" x14ac:dyDescent="0.25">
      <c r="AF134" s="1"/>
      <c r="AG134" s="1"/>
      <c r="AH134" s="1"/>
      <c r="AI134" s="1"/>
      <c r="AJ134" s="1"/>
    </row>
    <row r="135" spans="32:36" ht="13.2" x14ac:dyDescent="0.25">
      <c r="AF135" s="1"/>
      <c r="AG135" s="1"/>
      <c r="AH135" s="1"/>
      <c r="AI135" s="1"/>
      <c r="AJ135" s="1"/>
    </row>
    <row r="136" spans="32:36" ht="13.2" x14ac:dyDescent="0.25">
      <c r="AF136" s="1"/>
      <c r="AG136" s="1"/>
      <c r="AH136" s="1"/>
      <c r="AI136" s="1"/>
      <c r="AJ136" s="1"/>
    </row>
    <row r="137" spans="32:36" ht="13.2" x14ac:dyDescent="0.25">
      <c r="AF137" s="1"/>
      <c r="AG137" s="1"/>
      <c r="AH137" s="1"/>
      <c r="AI137" s="1"/>
      <c r="AJ137" s="1"/>
    </row>
    <row r="138" spans="32:36" ht="13.2" x14ac:dyDescent="0.25">
      <c r="AF138" s="1"/>
      <c r="AG138" s="1"/>
      <c r="AH138" s="1"/>
      <c r="AI138" s="1"/>
      <c r="AJ138" s="1"/>
    </row>
    <row r="139" spans="32:36" ht="13.2" x14ac:dyDescent="0.25">
      <c r="AF139" s="1"/>
      <c r="AG139" s="1"/>
      <c r="AH139" s="1"/>
      <c r="AI139" s="1"/>
      <c r="AJ139" s="1"/>
    </row>
    <row r="140" spans="32:36" ht="13.2" x14ac:dyDescent="0.25">
      <c r="AF140" s="1"/>
      <c r="AG140" s="1"/>
      <c r="AH140" s="1"/>
      <c r="AI140" s="1"/>
      <c r="AJ140" s="1"/>
    </row>
    <row r="141" spans="32:36" ht="13.2" x14ac:dyDescent="0.25">
      <c r="AF141" s="1"/>
      <c r="AG141" s="1"/>
      <c r="AH141" s="1"/>
      <c r="AI141" s="1"/>
      <c r="AJ141" s="1"/>
    </row>
    <row r="142" spans="32:36" ht="13.2" x14ac:dyDescent="0.25">
      <c r="AF142" s="1"/>
      <c r="AG142" s="1"/>
      <c r="AH142" s="1"/>
      <c r="AI142" s="1"/>
      <c r="AJ142" s="1"/>
    </row>
    <row r="143" spans="32:36" ht="13.2" x14ac:dyDescent="0.25">
      <c r="AF143" s="1"/>
      <c r="AG143" s="1"/>
      <c r="AH143" s="1"/>
      <c r="AI143" s="1"/>
      <c r="AJ143" s="1"/>
    </row>
    <row r="144" spans="32:36" ht="13.2" x14ac:dyDescent="0.25">
      <c r="AF144" s="1"/>
      <c r="AG144" s="1"/>
      <c r="AH144" s="1"/>
      <c r="AI144" s="1"/>
      <c r="AJ144" s="1"/>
    </row>
    <row r="145" spans="32:36" ht="13.2" x14ac:dyDescent="0.25">
      <c r="AF145" s="1"/>
      <c r="AG145" s="1"/>
      <c r="AH145" s="1"/>
      <c r="AI145" s="1"/>
      <c r="AJ145" s="1"/>
    </row>
    <row r="146" spans="32:36" ht="13.2" x14ac:dyDescent="0.25">
      <c r="AF146" s="1"/>
      <c r="AG146" s="1"/>
      <c r="AH146" s="1"/>
      <c r="AI146" s="1"/>
      <c r="AJ146" s="1"/>
    </row>
    <row r="147" spans="32:36" ht="13.2" x14ac:dyDescent="0.25">
      <c r="AF147" s="1"/>
      <c r="AG147" s="1"/>
      <c r="AH147" s="1"/>
      <c r="AI147" s="1"/>
      <c r="AJ147" s="1"/>
    </row>
    <row r="148" spans="32:36" ht="13.2" x14ac:dyDescent="0.25">
      <c r="AF148" s="1"/>
      <c r="AG148" s="1"/>
      <c r="AH148" s="1"/>
      <c r="AI148" s="1"/>
      <c r="AJ148" s="1"/>
    </row>
    <row r="149" spans="32:36" ht="13.2" x14ac:dyDescent="0.25">
      <c r="AF149" s="1"/>
      <c r="AG149" s="1"/>
      <c r="AH149" s="1"/>
      <c r="AI149" s="1"/>
      <c r="AJ149" s="1"/>
    </row>
    <row r="150" spans="32:36" ht="13.2" x14ac:dyDescent="0.25">
      <c r="AF150" s="1"/>
      <c r="AG150" s="1"/>
      <c r="AH150" s="1"/>
      <c r="AI150" s="1"/>
      <c r="AJ150" s="1"/>
    </row>
    <row r="151" spans="32:36" ht="13.2" x14ac:dyDescent="0.25">
      <c r="AF151" s="1"/>
      <c r="AG151" s="1"/>
      <c r="AH151" s="1"/>
      <c r="AI151" s="1"/>
      <c r="AJ151" s="1"/>
    </row>
    <row r="152" spans="32:36" ht="13.2" x14ac:dyDescent="0.25">
      <c r="AF152" s="1"/>
      <c r="AG152" s="1"/>
      <c r="AH152" s="1"/>
      <c r="AI152" s="1"/>
      <c r="AJ152" s="1"/>
    </row>
    <row r="153" spans="32:36" ht="13.2" x14ac:dyDescent="0.25">
      <c r="AF153" s="1"/>
      <c r="AG153" s="1"/>
      <c r="AH153" s="1"/>
      <c r="AI153" s="1"/>
      <c r="AJ153" s="1"/>
    </row>
    <row r="154" spans="32:36" ht="13.2" x14ac:dyDescent="0.25">
      <c r="AF154" s="1"/>
      <c r="AG154" s="1"/>
      <c r="AH154" s="1"/>
      <c r="AI154" s="1"/>
      <c r="AJ154" s="1"/>
    </row>
    <row r="155" spans="32:36" ht="13.2" x14ac:dyDescent="0.25">
      <c r="AF155" s="1"/>
      <c r="AG155" s="1"/>
      <c r="AH155" s="1"/>
      <c r="AI155" s="1"/>
      <c r="AJ155" s="1"/>
    </row>
    <row r="156" spans="32:36" ht="13.2" x14ac:dyDescent="0.25">
      <c r="AF156" s="1"/>
      <c r="AG156" s="1"/>
      <c r="AH156" s="1"/>
      <c r="AI156" s="1"/>
      <c r="AJ156" s="1"/>
    </row>
    <row r="157" spans="32:36" ht="13.2" x14ac:dyDescent="0.25">
      <c r="AF157" s="1"/>
      <c r="AG157" s="1"/>
      <c r="AH157" s="1"/>
      <c r="AI157" s="1"/>
      <c r="AJ157" s="1"/>
    </row>
    <row r="158" spans="32:36" ht="13.2" x14ac:dyDescent="0.25">
      <c r="AF158" s="1"/>
      <c r="AG158" s="1"/>
      <c r="AH158" s="1"/>
      <c r="AI158" s="1"/>
      <c r="AJ158" s="1"/>
    </row>
    <row r="159" spans="32:36" ht="13.2" x14ac:dyDescent="0.25">
      <c r="AF159" s="1"/>
      <c r="AG159" s="1"/>
      <c r="AH159" s="1"/>
      <c r="AI159" s="1"/>
      <c r="AJ159" s="1"/>
    </row>
    <row r="160" spans="32:36" ht="13.2" x14ac:dyDescent="0.25">
      <c r="AF160" s="1"/>
      <c r="AG160" s="1"/>
      <c r="AH160" s="1"/>
      <c r="AI160" s="1"/>
      <c r="AJ160" s="1"/>
    </row>
    <row r="161" spans="32:36" ht="13.2" x14ac:dyDescent="0.25">
      <c r="AF161" s="1"/>
      <c r="AG161" s="1"/>
      <c r="AH161" s="1"/>
      <c r="AI161" s="1"/>
      <c r="AJ161" s="1"/>
    </row>
    <row r="162" spans="32:36" ht="13.2" x14ac:dyDescent="0.25">
      <c r="AF162" s="1"/>
      <c r="AG162" s="1"/>
      <c r="AH162" s="1"/>
      <c r="AI162" s="1"/>
      <c r="AJ162" s="1"/>
    </row>
    <row r="163" spans="32:36" ht="13.2" x14ac:dyDescent="0.25">
      <c r="AF163" s="1"/>
      <c r="AG163" s="1"/>
      <c r="AH163" s="1"/>
      <c r="AI163" s="1"/>
      <c r="AJ163" s="1"/>
    </row>
    <row r="164" spans="32:36" ht="13.2" x14ac:dyDescent="0.25">
      <c r="AF164" s="1"/>
      <c r="AG164" s="1"/>
      <c r="AH164" s="1"/>
      <c r="AI164" s="1"/>
      <c r="AJ164" s="1"/>
    </row>
    <row r="165" spans="32:36" ht="13.2" x14ac:dyDescent="0.25">
      <c r="AF165" s="1"/>
      <c r="AG165" s="1"/>
      <c r="AH165" s="1"/>
      <c r="AI165" s="1"/>
      <c r="AJ165" s="1"/>
    </row>
    <row r="166" spans="32:36" ht="13.2" x14ac:dyDescent="0.25">
      <c r="AF166" s="1"/>
      <c r="AG166" s="1"/>
      <c r="AH166" s="1"/>
      <c r="AI166" s="1"/>
      <c r="AJ166" s="1"/>
    </row>
    <row r="167" spans="32:36" ht="13.2" x14ac:dyDescent="0.25">
      <c r="AF167" s="1"/>
      <c r="AG167" s="1"/>
      <c r="AH167" s="1"/>
      <c r="AI167" s="1"/>
      <c r="AJ167" s="1"/>
    </row>
    <row r="168" spans="32:36" ht="13.2" x14ac:dyDescent="0.25">
      <c r="AF168" s="1"/>
      <c r="AG168" s="1"/>
      <c r="AH168" s="1"/>
      <c r="AI168" s="1"/>
      <c r="AJ168" s="1"/>
    </row>
    <row r="169" spans="32:36" ht="13.2" x14ac:dyDescent="0.25">
      <c r="AF169" s="1"/>
      <c r="AG169" s="1"/>
      <c r="AH169" s="1"/>
      <c r="AI169" s="1"/>
      <c r="AJ169" s="1"/>
    </row>
    <row r="170" spans="32:36" ht="13.2" x14ac:dyDescent="0.25">
      <c r="AF170" s="1"/>
      <c r="AG170" s="1"/>
      <c r="AH170" s="1"/>
      <c r="AI170" s="1"/>
      <c r="AJ170" s="1"/>
    </row>
    <row r="171" spans="32:36" ht="13.2" x14ac:dyDescent="0.25">
      <c r="AF171" s="1"/>
      <c r="AG171" s="1"/>
      <c r="AH171" s="1"/>
      <c r="AI171" s="1"/>
      <c r="AJ171" s="1"/>
    </row>
    <row r="172" spans="32:36" ht="13.2" x14ac:dyDescent="0.25">
      <c r="AF172" s="1"/>
      <c r="AG172" s="1"/>
      <c r="AH172" s="1"/>
      <c r="AI172" s="1"/>
      <c r="AJ172" s="1"/>
    </row>
    <row r="173" spans="32:36" ht="13.2" x14ac:dyDescent="0.25">
      <c r="AF173" s="1"/>
      <c r="AG173" s="1"/>
      <c r="AH173" s="1"/>
      <c r="AI173" s="1"/>
      <c r="AJ173" s="1"/>
    </row>
    <row r="174" spans="32:36" ht="13.2" x14ac:dyDescent="0.25">
      <c r="AF174" s="1"/>
      <c r="AG174" s="1"/>
      <c r="AH174" s="1"/>
      <c r="AI174" s="1"/>
      <c r="AJ174" s="1"/>
    </row>
    <row r="175" spans="32:36" ht="13.2" x14ac:dyDescent="0.25">
      <c r="AF175" s="1"/>
      <c r="AG175" s="1"/>
      <c r="AH175" s="1"/>
      <c r="AI175" s="1"/>
      <c r="AJ175" s="1"/>
    </row>
    <row r="176" spans="32:36" ht="13.2" x14ac:dyDescent="0.25">
      <c r="AF176" s="1"/>
      <c r="AG176" s="1"/>
      <c r="AH176" s="1"/>
      <c r="AI176" s="1"/>
      <c r="AJ176" s="1"/>
    </row>
    <row r="177" spans="32:36" ht="13.2" x14ac:dyDescent="0.25">
      <c r="AF177" s="1"/>
      <c r="AG177" s="1"/>
      <c r="AH177" s="1"/>
      <c r="AI177" s="1"/>
      <c r="AJ177" s="1"/>
    </row>
    <row r="178" spans="32:36" ht="13.2" x14ac:dyDescent="0.25">
      <c r="AF178" s="1"/>
      <c r="AG178" s="1"/>
      <c r="AH178" s="1"/>
      <c r="AI178" s="1"/>
      <c r="AJ178" s="1"/>
    </row>
    <row r="179" spans="32:36" ht="13.2" x14ac:dyDescent="0.25">
      <c r="AF179" s="1"/>
      <c r="AG179" s="1"/>
      <c r="AH179" s="1"/>
      <c r="AI179" s="1"/>
      <c r="AJ179" s="1"/>
    </row>
    <row r="180" spans="32:36" ht="13.2" x14ac:dyDescent="0.25">
      <c r="AF180" s="1"/>
      <c r="AG180" s="1"/>
      <c r="AH180" s="1"/>
      <c r="AI180" s="1"/>
      <c r="AJ180" s="1"/>
    </row>
    <row r="181" spans="32:36" ht="13.2" x14ac:dyDescent="0.25">
      <c r="AF181" s="1"/>
      <c r="AG181" s="1"/>
      <c r="AH181" s="1"/>
      <c r="AI181" s="1"/>
      <c r="AJ181" s="1"/>
    </row>
    <row r="182" spans="32:36" ht="13.2" x14ac:dyDescent="0.25">
      <c r="AF182" s="1"/>
      <c r="AG182" s="1"/>
      <c r="AH182" s="1"/>
      <c r="AI182" s="1"/>
      <c r="AJ182" s="1"/>
    </row>
    <row r="183" spans="32:36" ht="13.2" x14ac:dyDescent="0.25">
      <c r="AF183" s="1"/>
      <c r="AG183" s="1"/>
      <c r="AH183" s="1"/>
      <c r="AI183" s="1"/>
      <c r="AJ183" s="1"/>
    </row>
    <row r="184" spans="32:36" ht="13.2" x14ac:dyDescent="0.25">
      <c r="AF184" s="1"/>
      <c r="AG184" s="1"/>
      <c r="AH184" s="1"/>
      <c r="AI184" s="1"/>
      <c r="AJ184" s="1"/>
    </row>
    <row r="185" spans="32:36" ht="13.2" x14ac:dyDescent="0.25">
      <c r="AF185" s="1"/>
      <c r="AG185" s="1"/>
      <c r="AH185" s="1"/>
      <c r="AI185" s="1"/>
      <c r="AJ185" s="1"/>
    </row>
    <row r="186" spans="32:36" ht="13.2" x14ac:dyDescent="0.25">
      <c r="AF186" s="1"/>
      <c r="AG186" s="1"/>
      <c r="AH186" s="1"/>
      <c r="AI186" s="1"/>
      <c r="AJ186" s="1"/>
    </row>
    <row r="187" spans="32:36" ht="13.2" x14ac:dyDescent="0.25">
      <c r="AF187" s="1"/>
      <c r="AG187" s="1"/>
      <c r="AH187" s="1"/>
      <c r="AI187" s="1"/>
      <c r="AJ187" s="1"/>
    </row>
    <row r="188" spans="32:36" ht="13.2" x14ac:dyDescent="0.25">
      <c r="AF188" s="1"/>
      <c r="AG188" s="1"/>
      <c r="AH188" s="1"/>
      <c r="AI188" s="1"/>
      <c r="AJ188" s="1"/>
    </row>
    <row r="189" spans="32:36" ht="13.2" x14ac:dyDescent="0.25">
      <c r="AF189" s="1"/>
      <c r="AG189" s="1"/>
      <c r="AH189" s="1"/>
      <c r="AI189" s="1"/>
      <c r="AJ189" s="1"/>
    </row>
    <row r="190" spans="32:36" ht="13.2" x14ac:dyDescent="0.25">
      <c r="AF190" s="1"/>
      <c r="AG190" s="1"/>
      <c r="AH190" s="1"/>
      <c r="AI190" s="1"/>
      <c r="AJ190" s="1"/>
    </row>
    <row r="191" spans="32:36" ht="13.2" x14ac:dyDescent="0.25">
      <c r="AF191" s="1"/>
      <c r="AG191" s="1"/>
      <c r="AH191" s="1"/>
      <c r="AI191" s="1"/>
      <c r="AJ191" s="1"/>
    </row>
    <row r="192" spans="32:36" ht="13.2" x14ac:dyDescent="0.25">
      <c r="AF192" s="1"/>
      <c r="AG192" s="1"/>
      <c r="AH192" s="1"/>
      <c r="AI192" s="1"/>
      <c r="AJ192" s="1"/>
    </row>
    <row r="193" spans="32:36" ht="13.2" x14ac:dyDescent="0.25">
      <c r="AF193" s="1"/>
      <c r="AG193" s="1"/>
      <c r="AH193" s="1"/>
      <c r="AI193" s="1"/>
      <c r="AJ193" s="1"/>
    </row>
    <row r="194" spans="32:36" ht="13.2" x14ac:dyDescent="0.25">
      <c r="AF194" s="1"/>
      <c r="AG194" s="1"/>
      <c r="AH194" s="1"/>
      <c r="AI194" s="1"/>
      <c r="AJ194" s="1"/>
    </row>
    <row r="195" spans="32:36" ht="13.2" x14ac:dyDescent="0.25">
      <c r="AF195" s="1"/>
      <c r="AG195" s="1"/>
      <c r="AH195" s="1"/>
      <c r="AI195" s="1"/>
      <c r="AJ195" s="1"/>
    </row>
    <row r="196" spans="32:36" ht="13.2" x14ac:dyDescent="0.25">
      <c r="AF196" s="1"/>
      <c r="AG196" s="1"/>
      <c r="AH196" s="1"/>
      <c r="AI196" s="1"/>
      <c r="AJ196" s="1"/>
    </row>
    <row r="197" spans="32:36" ht="13.2" x14ac:dyDescent="0.25">
      <c r="AF197" s="1"/>
      <c r="AG197" s="1"/>
      <c r="AH197" s="1"/>
      <c r="AI197" s="1"/>
      <c r="AJ197" s="1"/>
    </row>
    <row r="198" spans="32:36" ht="13.2" x14ac:dyDescent="0.25">
      <c r="AF198" s="1"/>
      <c r="AG198" s="1"/>
      <c r="AH198" s="1"/>
      <c r="AI198" s="1"/>
      <c r="AJ198" s="1"/>
    </row>
    <row r="199" spans="32:36" ht="13.2" x14ac:dyDescent="0.25">
      <c r="AF199" s="1"/>
      <c r="AG199" s="1"/>
      <c r="AH199" s="1"/>
      <c r="AI199" s="1"/>
      <c r="AJ199" s="1"/>
    </row>
    <row r="200" spans="32:36" ht="13.2" x14ac:dyDescent="0.25">
      <c r="AF200" s="1"/>
      <c r="AG200" s="1"/>
      <c r="AH200" s="1"/>
      <c r="AI200" s="1"/>
      <c r="AJ200" s="1"/>
    </row>
    <row r="201" spans="32:36" ht="13.2" x14ac:dyDescent="0.25">
      <c r="AF201" s="1"/>
      <c r="AG201" s="1"/>
      <c r="AH201" s="1"/>
      <c r="AI201" s="1"/>
      <c r="AJ201" s="1"/>
    </row>
    <row r="202" spans="32:36" ht="13.2" x14ac:dyDescent="0.25">
      <c r="AF202" s="1"/>
      <c r="AG202" s="1"/>
      <c r="AH202" s="1"/>
      <c r="AI202" s="1"/>
      <c r="AJ202" s="1"/>
    </row>
    <row r="203" spans="32:36" ht="13.2" x14ac:dyDescent="0.25">
      <c r="AF203" s="1"/>
      <c r="AG203" s="1"/>
      <c r="AH203" s="1"/>
      <c r="AI203" s="1"/>
      <c r="AJ203" s="1"/>
    </row>
    <row r="204" spans="32:36" ht="13.2" x14ac:dyDescent="0.25">
      <c r="AF204" s="1"/>
      <c r="AG204" s="1"/>
      <c r="AH204" s="1"/>
      <c r="AI204" s="1"/>
      <c r="AJ204" s="1"/>
    </row>
    <row r="205" spans="32:36" ht="13.2" x14ac:dyDescent="0.25">
      <c r="AF205" s="1"/>
      <c r="AG205" s="1"/>
      <c r="AH205" s="1"/>
      <c r="AI205" s="1"/>
      <c r="AJ205" s="1"/>
    </row>
    <row r="206" spans="32:36" ht="13.2" x14ac:dyDescent="0.25">
      <c r="AF206" s="1"/>
      <c r="AG206" s="1"/>
      <c r="AH206" s="1"/>
      <c r="AI206" s="1"/>
      <c r="AJ206" s="1"/>
    </row>
    <row r="207" spans="32:36" ht="13.2" x14ac:dyDescent="0.25">
      <c r="AF207" s="1"/>
      <c r="AG207" s="1"/>
      <c r="AH207" s="1"/>
      <c r="AI207" s="1"/>
      <c r="AJ207" s="1"/>
    </row>
    <row r="208" spans="32:36" ht="13.2" x14ac:dyDescent="0.25">
      <c r="AF208" s="1"/>
      <c r="AG208" s="1"/>
      <c r="AH208" s="1"/>
      <c r="AI208" s="1"/>
      <c r="AJ208" s="1"/>
    </row>
    <row r="209" spans="32:36" ht="13.2" x14ac:dyDescent="0.25">
      <c r="AF209" s="1"/>
      <c r="AG209" s="1"/>
      <c r="AH209" s="1"/>
      <c r="AI209" s="1"/>
      <c r="AJ209" s="1"/>
    </row>
    <row r="210" spans="32:36" ht="13.2" x14ac:dyDescent="0.25">
      <c r="AF210" s="1"/>
      <c r="AG210" s="1"/>
      <c r="AH210" s="1"/>
      <c r="AI210" s="1"/>
      <c r="AJ210" s="1"/>
    </row>
    <row r="211" spans="32:36" ht="13.2" x14ac:dyDescent="0.25">
      <c r="AF211" s="1"/>
      <c r="AG211" s="1"/>
      <c r="AH211" s="1"/>
      <c r="AI211" s="1"/>
      <c r="AJ211" s="1"/>
    </row>
    <row r="212" spans="32:36" ht="13.2" x14ac:dyDescent="0.25">
      <c r="AF212" s="1"/>
      <c r="AG212" s="1"/>
      <c r="AH212" s="1"/>
      <c r="AI212" s="1"/>
      <c r="AJ212" s="1"/>
    </row>
    <row r="213" spans="32:36" ht="13.2" x14ac:dyDescent="0.25">
      <c r="AF213" s="1"/>
      <c r="AG213" s="1"/>
      <c r="AH213" s="1"/>
      <c r="AI213" s="1"/>
      <c r="AJ213" s="1"/>
    </row>
    <row r="214" spans="32:36" ht="13.2" x14ac:dyDescent="0.25">
      <c r="AF214" s="1"/>
      <c r="AG214" s="1"/>
      <c r="AH214" s="1"/>
      <c r="AI214" s="1"/>
      <c r="AJ214" s="1"/>
    </row>
    <row r="215" spans="32:36" ht="13.2" x14ac:dyDescent="0.25">
      <c r="AF215" s="1"/>
      <c r="AG215" s="1"/>
      <c r="AH215" s="1"/>
      <c r="AI215" s="1"/>
      <c r="AJ215" s="1"/>
    </row>
    <row r="216" spans="32:36" ht="13.2" x14ac:dyDescent="0.25">
      <c r="AF216" s="1"/>
      <c r="AG216" s="1"/>
      <c r="AH216" s="1"/>
      <c r="AI216" s="1"/>
      <c r="AJ216" s="1"/>
    </row>
    <row r="217" spans="32:36" ht="13.2" x14ac:dyDescent="0.25">
      <c r="AF217" s="1"/>
      <c r="AG217" s="1"/>
      <c r="AH217" s="1"/>
      <c r="AI217" s="1"/>
      <c r="AJ217" s="1"/>
    </row>
    <row r="218" spans="32:36" ht="13.2" x14ac:dyDescent="0.25">
      <c r="AF218" s="1"/>
      <c r="AG218" s="1"/>
      <c r="AH218" s="1"/>
      <c r="AI218" s="1"/>
      <c r="AJ218" s="1"/>
    </row>
    <row r="219" spans="32:36" ht="13.2" x14ac:dyDescent="0.25">
      <c r="AF219" s="1"/>
      <c r="AG219" s="1"/>
      <c r="AH219" s="1"/>
      <c r="AI219" s="1"/>
      <c r="AJ219" s="1"/>
    </row>
    <row r="220" spans="32:36" ht="13.2" x14ac:dyDescent="0.25">
      <c r="AF220" s="1"/>
      <c r="AG220" s="1"/>
      <c r="AH220" s="1"/>
      <c r="AI220" s="1"/>
      <c r="AJ220" s="1"/>
    </row>
    <row r="221" spans="32:36" ht="13.2" x14ac:dyDescent="0.25">
      <c r="AF221" s="1"/>
      <c r="AG221" s="1"/>
      <c r="AH221" s="1"/>
      <c r="AI221" s="1"/>
      <c r="AJ221" s="1"/>
    </row>
    <row r="222" spans="32:36" ht="13.2" x14ac:dyDescent="0.25">
      <c r="AF222" s="1"/>
      <c r="AG222" s="1"/>
      <c r="AH222" s="1"/>
      <c r="AI222" s="1"/>
      <c r="AJ222" s="1"/>
    </row>
    <row r="223" spans="32:36" ht="13.2" x14ac:dyDescent="0.25">
      <c r="AF223" s="1"/>
      <c r="AG223" s="1"/>
      <c r="AH223" s="1"/>
      <c r="AI223" s="1"/>
      <c r="AJ223" s="1"/>
    </row>
    <row r="224" spans="32:36" ht="13.2" x14ac:dyDescent="0.25">
      <c r="AF224" s="1"/>
      <c r="AG224" s="1"/>
      <c r="AH224" s="1"/>
      <c r="AI224" s="1"/>
      <c r="AJ224" s="1"/>
    </row>
    <row r="225" spans="32:36" ht="13.2" x14ac:dyDescent="0.25">
      <c r="AF225" s="1"/>
      <c r="AG225" s="1"/>
      <c r="AH225" s="1"/>
      <c r="AI225" s="1"/>
      <c r="AJ225" s="1"/>
    </row>
    <row r="226" spans="32:36" ht="13.2" x14ac:dyDescent="0.25">
      <c r="AF226" s="1"/>
      <c r="AG226" s="1"/>
      <c r="AH226" s="1"/>
      <c r="AI226" s="1"/>
      <c r="AJ226" s="1"/>
    </row>
    <row r="227" spans="32:36" ht="13.2" x14ac:dyDescent="0.25">
      <c r="AF227" s="1"/>
      <c r="AG227" s="1"/>
      <c r="AH227" s="1"/>
      <c r="AI227" s="1"/>
      <c r="AJ227" s="1"/>
    </row>
    <row r="228" spans="32:36" ht="13.2" x14ac:dyDescent="0.25">
      <c r="AF228" s="1"/>
      <c r="AG228" s="1"/>
      <c r="AH228" s="1"/>
      <c r="AI228" s="1"/>
      <c r="AJ228" s="1"/>
    </row>
    <row r="229" spans="32:36" ht="13.2" x14ac:dyDescent="0.25">
      <c r="AF229" s="1"/>
      <c r="AG229" s="1"/>
      <c r="AH229" s="1"/>
      <c r="AI229" s="1"/>
      <c r="AJ229" s="1"/>
    </row>
    <row r="230" spans="32:36" ht="13.2" x14ac:dyDescent="0.25">
      <c r="AF230" s="1"/>
      <c r="AG230" s="1"/>
      <c r="AH230" s="1"/>
      <c r="AI230" s="1"/>
      <c r="AJ230" s="1"/>
    </row>
    <row r="231" spans="32:36" ht="13.2" x14ac:dyDescent="0.25">
      <c r="AF231" s="1"/>
      <c r="AG231" s="1"/>
      <c r="AH231" s="1"/>
      <c r="AI231" s="1"/>
      <c r="AJ231" s="1"/>
    </row>
    <row r="232" spans="32:36" ht="13.2" x14ac:dyDescent="0.25">
      <c r="AF232" s="1"/>
      <c r="AG232" s="1"/>
      <c r="AH232" s="1"/>
      <c r="AI232" s="1"/>
      <c r="AJ232" s="1"/>
    </row>
    <row r="233" spans="32:36" ht="13.2" x14ac:dyDescent="0.25">
      <c r="AF233" s="1"/>
      <c r="AG233" s="1"/>
      <c r="AH233" s="1"/>
      <c r="AI233" s="1"/>
      <c r="AJ233" s="1"/>
    </row>
    <row r="234" spans="32:36" ht="13.2" x14ac:dyDescent="0.25">
      <c r="AF234" s="1"/>
      <c r="AG234" s="1"/>
      <c r="AH234" s="1"/>
      <c r="AI234" s="1"/>
      <c r="AJ234" s="1"/>
    </row>
    <row r="235" spans="32:36" ht="13.2" x14ac:dyDescent="0.25">
      <c r="AF235" s="1"/>
      <c r="AG235" s="1"/>
      <c r="AH235" s="1"/>
      <c r="AI235" s="1"/>
      <c r="AJ235" s="1"/>
    </row>
    <row r="236" spans="32:36" ht="13.2" x14ac:dyDescent="0.25">
      <c r="AF236" s="1"/>
      <c r="AG236" s="1"/>
      <c r="AH236" s="1"/>
      <c r="AI236" s="1"/>
      <c r="AJ236" s="1"/>
    </row>
    <row r="237" spans="32:36" ht="13.2" x14ac:dyDescent="0.25">
      <c r="AF237" s="1"/>
      <c r="AG237" s="1"/>
      <c r="AH237" s="1"/>
      <c r="AI237" s="1"/>
      <c r="AJ237" s="1"/>
    </row>
    <row r="238" spans="32:36" ht="13.2" x14ac:dyDescent="0.25">
      <c r="AF238" s="1"/>
      <c r="AG238" s="1"/>
      <c r="AH238" s="1"/>
      <c r="AI238" s="1"/>
      <c r="AJ238" s="1"/>
    </row>
    <row r="239" spans="32:36" ht="13.2" x14ac:dyDescent="0.25">
      <c r="AF239" s="1"/>
      <c r="AG239" s="1"/>
      <c r="AH239" s="1"/>
      <c r="AI239" s="1"/>
      <c r="AJ239" s="1"/>
    </row>
    <row r="240" spans="32:36" ht="13.2" x14ac:dyDescent="0.25">
      <c r="AF240" s="1"/>
      <c r="AG240" s="1"/>
      <c r="AH240" s="1"/>
      <c r="AI240" s="1"/>
      <c r="AJ240" s="1"/>
    </row>
    <row r="241" spans="32:36" ht="13.2" x14ac:dyDescent="0.25">
      <c r="AF241" s="1"/>
      <c r="AG241" s="1"/>
      <c r="AH241" s="1"/>
      <c r="AI241" s="1"/>
      <c r="AJ241" s="1"/>
    </row>
    <row r="242" spans="32:36" ht="13.2" x14ac:dyDescent="0.25">
      <c r="AF242" s="1"/>
      <c r="AG242" s="1"/>
      <c r="AH242" s="1"/>
      <c r="AI242" s="1"/>
      <c r="AJ242" s="1"/>
    </row>
    <row r="243" spans="32:36" ht="13.2" x14ac:dyDescent="0.25">
      <c r="AF243" s="1"/>
      <c r="AG243" s="1"/>
      <c r="AH243" s="1"/>
      <c r="AI243" s="1"/>
      <c r="AJ243" s="1"/>
    </row>
    <row r="244" spans="32:36" ht="13.2" x14ac:dyDescent="0.25">
      <c r="AF244" s="1"/>
      <c r="AG244" s="1"/>
      <c r="AH244" s="1"/>
      <c r="AI244" s="1"/>
      <c r="AJ244" s="1"/>
    </row>
    <row r="245" spans="32:36" ht="13.2" x14ac:dyDescent="0.25">
      <c r="AF245" s="1"/>
      <c r="AG245" s="1"/>
      <c r="AH245" s="1"/>
      <c r="AI245" s="1"/>
      <c r="AJ245" s="1"/>
    </row>
    <row r="246" spans="32:36" ht="13.2" x14ac:dyDescent="0.25">
      <c r="AF246" s="1"/>
      <c r="AG246" s="1"/>
      <c r="AH246" s="1"/>
      <c r="AI246" s="1"/>
      <c r="AJ246" s="1"/>
    </row>
    <row r="247" spans="32:36" ht="13.2" x14ac:dyDescent="0.25">
      <c r="AF247" s="1"/>
      <c r="AG247" s="1"/>
      <c r="AH247" s="1"/>
      <c r="AI247" s="1"/>
      <c r="AJ247" s="1"/>
    </row>
    <row r="248" spans="32:36" ht="13.2" x14ac:dyDescent="0.25">
      <c r="AF248" s="1"/>
      <c r="AG248" s="1"/>
      <c r="AH248" s="1"/>
      <c r="AI248" s="1"/>
      <c r="AJ248" s="1"/>
    </row>
    <row r="249" spans="32:36" ht="13.2" x14ac:dyDescent="0.25">
      <c r="AF249" s="1"/>
      <c r="AG249" s="1"/>
      <c r="AH249" s="1"/>
      <c r="AI249" s="1"/>
      <c r="AJ249" s="1"/>
    </row>
    <row r="250" spans="32:36" ht="13.2" x14ac:dyDescent="0.25">
      <c r="AF250" s="1"/>
      <c r="AG250" s="1"/>
      <c r="AH250" s="1"/>
      <c r="AI250" s="1"/>
      <c r="AJ250" s="1"/>
    </row>
    <row r="251" spans="32:36" ht="13.2" x14ac:dyDescent="0.25">
      <c r="AF251" s="1"/>
      <c r="AG251" s="1"/>
      <c r="AH251" s="1"/>
      <c r="AI251" s="1"/>
      <c r="AJ251" s="1"/>
    </row>
    <row r="252" spans="32:36" ht="13.2" x14ac:dyDescent="0.25">
      <c r="AF252" s="1"/>
      <c r="AG252" s="1"/>
      <c r="AH252" s="1"/>
      <c r="AI252" s="1"/>
      <c r="AJ252" s="1"/>
    </row>
    <row r="253" spans="32:36" ht="13.2" x14ac:dyDescent="0.25">
      <c r="AF253" s="1"/>
      <c r="AG253" s="1"/>
      <c r="AH253" s="1"/>
      <c r="AI253" s="1"/>
      <c r="AJ253" s="1"/>
    </row>
    <row r="254" spans="32:36" ht="13.2" x14ac:dyDescent="0.25">
      <c r="AF254" s="1"/>
      <c r="AG254" s="1"/>
      <c r="AH254" s="1"/>
      <c r="AI254" s="1"/>
      <c r="AJ254" s="1"/>
    </row>
    <row r="255" spans="32:36" ht="13.2" x14ac:dyDescent="0.25">
      <c r="AF255" s="1"/>
      <c r="AG255" s="1"/>
      <c r="AH255" s="1"/>
      <c r="AI255" s="1"/>
      <c r="AJ255" s="1"/>
    </row>
    <row r="256" spans="32:36" ht="13.2" x14ac:dyDescent="0.25">
      <c r="AF256" s="1"/>
      <c r="AG256" s="1"/>
      <c r="AH256" s="1"/>
      <c r="AI256" s="1"/>
      <c r="AJ256" s="1"/>
    </row>
    <row r="257" spans="32:36" ht="13.2" x14ac:dyDescent="0.25">
      <c r="AF257" s="1"/>
      <c r="AG257" s="1"/>
      <c r="AH257" s="1"/>
      <c r="AI257" s="1"/>
      <c r="AJ257" s="1"/>
    </row>
    <row r="258" spans="32:36" ht="13.2" x14ac:dyDescent="0.25">
      <c r="AF258" s="1"/>
      <c r="AG258" s="1"/>
      <c r="AH258" s="1"/>
      <c r="AI258" s="1"/>
      <c r="AJ258" s="1"/>
    </row>
    <row r="259" spans="32:36" ht="13.2" x14ac:dyDescent="0.25">
      <c r="AF259" s="1"/>
      <c r="AG259" s="1"/>
      <c r="AH259" s="1"/>
      <c r="AI259" s="1"/>
      <c r="AJ259" s="1"/>
    </row>
    <row r="260" spans="32:36" ht="13.2" x14ac:dyDescent="0.25">
      <c r="AF260" s="1"/>
      <c r="AG260" s="1"/>
      <c r="AH260" s="1"/>
      <c r="AI260" s="1"/>
      <c r="AJ260" s="1"/>
    </row>
    <row r="261" spans="32:36" ht="13.2" x14ac:dyDescent="0.25">
      <c r="AF261" s="1"/>
      <c r="AG261" s="1"/>
      <c r="AH261" s="1"/>
      <c r="AI261" s="1"/>
      <c r="AJ261" s="1"/>
    </row>
    <row r="262" spans="32:36" ht="13.2" x14ac:dyDescent="0.25">
      <c r="AF262" s="1"/>
      <c r="AG262" s="1"/>
      <c r="AH262" s="1"/>
      <c r="AI262" s="1"/>
      <c r="AJ262" s="1"/>
    </row>
    <row r="263" spans="32:36" ht="13.2" x14ac:dyDescent="0.25">
      <c r="AF263" s="1"/>
      <c r="AG263" s="1"/>
      <c r="AH263" s="1"/>
      <c r="AI263" s="1"/>
      <c r="AJ263" s="1"/>
    </row>
    <row r="264" spans="32:36" ht="13.2" x14ac:dyDescent="0.25">
      <c r="AF264" s="1"/>
      <c r="AG264" s="1"/>
      <c r="AH264" s="1"/>
      <c r="AI264" s="1"/>
      <c r="AJ264" s="1"/>
    </row>
    <row r="265" spans="32:36" ht="13.2" x14ac:dyDescent="0.25">
      <c r="AF265" s="1"/>
      <c r="AG265" s="1"/>
      <c r="AH265" s="1"/>
      <c r="AI265" s="1"/>
      <c r="AJ265" s="1"/>
    </row>
    <row r="266" spans="32:36" ht="13.2" x14ac:dyDescent="0.25">
      <c r="AF266" s="1"/>
      <c r="AG266" s="1"/>
      <c r="AH266" s="1"/>
      <c r="AI266" s="1"/>
      <c r="AJ266" s="1"/>
    </row>
    <row r="267" spans="32:36" ht="13.2" x14ac:dyDescent="0.25">
      <c r="AF267" s="1"/>
      <c r="AG267" s="1"/>
      <c r="AH267" s="1"/>
      <c r="AI267" s="1"/>
      <c r="AJ267" s="1"/>
    </row>
    <row r="268" spans="32:36" ht="13.2" x14ac:dyDescent="0.25">
      <c r="AF268" s="1"/>
      <c r="AG268" s="1"/>
      <c r="AH268" s="1"/>
      <c r="AI268" s="1"/>
      <c r="AJ268" s="1"/>
    </row>
    <row r="269" spans="32:36" ht="13.2" x14ac:dyDescent="0.25">
      <c r="AF269" s="1"/>
      <c r="AG269" s="1"/>
      <c r="AH269" s="1"/>
      <c r="AI269" s="1"/>
      <c r="AJ269" s="1"/>
    </row>
    <row r="270" spans="32:36" ht="13.2" x14ac:dyDescent="0.25">
      <c r="AF270" s="1"/>
      <c r="AG270" s="1"/>
      <c r="AH270" s="1"/>
      <c r="AI270" s="1"/>
      <c r="AJ270" s="1"/>
    </row>
    <row r="271" spans="32:36" ht="13.2" x14ac:dyDescent="0.25">
      <c r="AF271" s="1"/>
      <c r="AG271" s="1"/>
      <c r="AH271" s="1"/>
      <c r="AI271" s="1"/>
      <c r="AJ271" s="1"/>
    </row>
    <row r="272" spans="32:36" ht="13.2" x14ac:dyDescent="0.25">
      <c r="AF272" s="1"/>
      <c r="AG272" s="1"/>
      <c r="AH272" s="1"/>
      <c r="AI272" s="1"/>
      <c r="AJ272" s="1"/>
    </row>
    <row r="273" spans="32:36" ht="13.2" x14ac:dyDescent="0.25">
      <c r="AF273" s="1"/>
      <c r="AG273" s="1"/>
      <c r="AH273" s="1"/>
      <c r="AI273" s="1"/>
      <c r="AJ273" s="1"/>
    </row>
    <row r="274" spans="32:36" ht="13.2" x14ac:dyDescent="0.25">
      <c r="AF274" s="1"/>
      <c r="AG274" s="1"/>
      <c r="AH274" s="1"/>
      <c r="AI274" s="1"/>
      <c r="AJ274" s="1"/>
    </row>
    <row r="275" spans="32:36" ht="13.2" x14ac:dyDescent="0.25">
      <c r="AF275" s="1"/>
      <c r="AG275" s="1"/>
      <c r="AH275" s="1"/>
      <c r="AI275" s="1"/>
      <c r="AJ275" s="1"/>
    </row>
    <row r="276" spans="32:36" ht="13.2" x14ac:dyDescent="0.25">
      <c r="AF276" s="1"/>
      <c r="AG276" s="1"/>
      <c r="AH276" s="1"/>
      <c r="AI276" s="1"/>
      <c r="AJ276" s="1"/>
    </row>
    <row r="277" spans="32:36" ht="13.2" x14ac:dyDescent="0.25">
      <c r="AF277" s="1"/>
      <c r="AG277" s="1"/>
      <c r="AH277" s="1"/>
      <c r="AI277" s="1"/>
      <c r="AJ277" s="1"/>
    </row>
    <row r="278" spans="32:36" ht="13.2" x14ac:dyDescent="0.25">
      <c r="AF278" s="1"/>
      <c r="AG278" s="1"/>
      <c r="AH278" s="1"/>
      <c r="AI278" s="1"/>
      <c r="AJ278" s="1"/>
    </row>
    <row r="279" spans="32:36" ht="13.2" x14ac:dyDescent="0.25">
      <c r="AF279" s="1"/>
      <c r="AG279" s="1"/>
      <c r="AH279" s="1"/>
      <c r="AI279" s="1"/>
      <c r="AJ279" s="1"/>
    </row>
    <row r="280" spans="32:36" ht="13.2" x14ac:dyDescent="0.25">
      <c r="AF280" s="1"/>
      <c r="AG280" s="1"/>
      <c r="AH280" s="1"/>
      <c r="AI280" s="1"/>
      <c r="AJ280" s="1"/>
    </row>
    <row r="281" spans="32:36" ht="13.2" x14ac:dyDescent="0.25">
      <c r="AF281" s="1"/>
      <c r="AG281" s="1"/>
      <c r="AH281" s="1"/>
      <c r="AI281" s="1"/>
      <c r="AJ281" s="1"/>
    </row>
    <row r="282" spans="32:36" ht="13.2" x14ac:dyDescent="0.25">
      <c r="AF282" s="1"/>
      <c r="AG282" s="1"/>
      <c r="AH282" s="1"/>
      <c r="AI282" s="1"/>
      <c r="AJ282" s="1"/>
    </row>
    <row r="283" spans="32:36" ht="13.2" x14ac:dyDescent="0.25">
      <c r="AF283" s="1"/>
      <c r="AG283" s="1"/>
      <c r="AH283" s="1"/>
      <c r="AI283" s="1"/>
      <c r="AJ283" s="1"/>
    </row>
    <row r="284" spans="32:36" ht="13.2" x14ac:dyDescent="0.25">
      <c r="AF284" s="1"/>
      <c r="AG284" s="1"/>
      <c r="AH284" s="1"/>
      <c r="AI284" s="1"/>
      <c r="AJ284" s="1"/>
    </row>
    <row r="285" spans="32:36" ht="13.2" x14ac:dyDescent="0.25">
      <c r="AF285" s="1"/>
      <c r="AG285" s="1"/>
      <c r="AH285" s="1"/>
      <c r="AI285" s="1"/>
      <c r="AJ285" s="1"/>
    </row>
    <row r="286" spans="32:36" ht="13.2" x14ac:dyDescent="0.25">
      <c r="AF286" s="1"/>
      <c r="AG286" s="1"/>
      <c r="AH286" s="1"/>
      <c r="AI286" s="1"/>
      <c r="AJ286" s="1"/>
    </row>
    <row r="287" spans="32:36" ht="13.2" x14ac:dyDescent="0.25">
      <c r="AF287" s="1"/>
      <c r="AG287" s="1"/>
      <c r="AH287" s="1"/>
      <c r="AI287" s="1"/>
      <c r="AJ287" s="1"/>
    </row>
    <row r="288" spans="32:36" ht="13.2" x14ac:dyDescent="0.25">
      <c r="AF288" s="1"/>
      <c r="AG288" s="1"/>
      <c r="AH288" s="1"/>
      <c r="AI288" s="1"/>
      <c r="AJ288" s="1"/>
    </row>
    <row r="289" spans="32:36" ht="13.2" x14ac:dyDescent="0.25">
      <c r="AF289" s="1"/>
      <c r="AG289" s="1"/>
      <c r="AH289" s="1"/>
      <c r="AI289" s="1"/>
      <c r="AJ289" s="1"/>
    </row>
    <row r="290" spans="32:36" ht="13.2" x14ac:dyDescent="0.25">
      <c r="AF290" s="1"/>
      <c r="AG290" s="1"/>
      <c r="AH290" s="1"/>
      <c r="AI290" s="1"/>
      <c r="AJ290" s="1"/>
    </row>
    <row r="291" spans="32:36" ht="13.2" x14ac:dyDescent="0.25">
      <c r="AF291" s="1"/>
      <c r="AG291" s="1"/>
      <c r="AH291" s="1"/>
      <c r="AI291" s="1"/>
      <c r="AJ291" s="1"/>
    </row>
    <row r="292" spans="32:36" ht="13.2" x14ac:dyDescent="0.25">
      <c r="AF292" s="1"/>
      <c r="AG292" s="1"/>
      <c r="AH292" s="1"/>
      <c r="AI292" s="1"/>
      <c r="AJ292" s="1"/>
    </row>
    <row r="293" spans="32:36" ht="13.2" x14ac:dyDescent="0.25">
      <c r="AF293" s="1"/>
      <c r="AG293" s="1"/>
      <c r="AH293" s="1"/>
      <c r="AI293" s="1"/>
      <c r="AJ293" s="1"/>
    </row>
    <row r="294" spans="32:36" ht="13.2" x14ac:dyDescent="0.25">
      <c r="AF294" s="1"/>
      <c r="AG294" s="1"/>
      <c r="AH294" s="1"/>
      <c r="AI294" s="1"/>
      <c r="AJ294" s="1"/>
    </row>
    <row r="295" spans="32:36" ht="13.2" x14ac:dyDescent="0.25">
      <c r="AF295" s="1"/>
      <c r="AG295" s="1"/>
      <c r="AH295" s="1"/>
      <c r="AI295" s="1"/>
      <c r="AJ295" s="1"/>
    </row>
    <row r="296" spans="32:36" ht="13.2" x14ac:dyDescent="0.25">
      <c r="AF296" s="1"/>
      <c r="AG296" s="1"/>
      <c r="AH296" s="1"/>
      <c r="AI296" s="1"/>
      <c r="AJ296" s="1"/>
    </row>
    <row r="297" spans="32:36" ht="13.2" x14ac:dyDescent="0.25">
      <c r="AF297" s="1"/>
      <c r="AG297" s="1"/>
      <c r="AH297" s="1"/>
      <c r="AI297" s="1"/>
      <c r="AJ297" s="1"/>
    </row>
    <row r="298" spans="32:36" ht="13.2" x14ac:dyDescent="0.25">
      <c r="AF298" s="1"/>
      <c r="AG298" s="1"/>
      <c r="AH298" s="1"/>
      <c r="AI298" s="1"/>
      <c r="AJ298" s="1"/>
    </row>
    <row r="299" spans="32:36" ht="13.2" x14ac:dyDescent="0.25">
      <c r="AF299" s="1"/>
      <c r="AG299" s="1"/>
      <c r="AH299" s="1"/>
      <c r="AI299" s="1"/>
      <c r="AJ299" s="1"/>
    </row>
    <row r="300" spans="32:36" ht="13.2" x14ac:dyDescent="0.25">
      <c r="AF300" s="1"/>
      <c r="AG300" s="1"/>
      <c r="AH300" s="1"/>
      <c r="AI300" s="1"/>
      <c r="AJ300" s="1"/>
    </row>
    <row r="301" spans="32:36" ht="13.2" x14ac:dyDescent="0.25">
      <c r="AF301" s="1"/>
      <c r="AG301" s="1"/>
      <c r="AH301" s="1"/>
      <c r="AI301" s="1"/>
      <c r="AJ301" s="1"/>
    </row>
    <row r="302" spans="32:36" ht="13.2" x14ac:dyDescent="0.25">
      <c r="AF302" s="1"/>
      <c r="AG302" s="1"/>
      <c r="AH302" s="1"/>
      <c r="AI302" s="1"/>
      <c r="AJ302" s="1"/>
    </row>
    <row r="303" spans="32:36" ht="13.2" x14ac:dyDescent="0.25">
      <c r="AF303" s="1"/>
      <c r="AG303" s="1"/>
      <c r="AH303" s="1"/>
      <c r="AI303" s="1"/>
      <c r="AJ303" s="1"/>
    </row>
    <row r="304" spans="32:36" ht="13.2" x14ac:dyDescent="0.25">
      <c r="AF304" s="1"/>
      <c r="AG304" s="1"/>
      <c r="AH304" s="1"/>
      <c r="AI304" s="1"/>
      <c r="AJ304" s="1"/>
    </row>
    <row r="305" spans="32:36" ht="13.2" x14ac:dyDescent="0.25">
      <c r="AF305" s="1"/>
      <c r="AG305" s="1"/>
      <c r="AH305" s="1"/>
      <c r="AI305" s="1"/>
      <c r="AJ305" s="1"/>
    </row>
    <row r="306" spans="32:36" ht="13.2" x14ac:dyDescent="0.25">
      <c r="AF306" s="1"/>
      <c r="AG306" s="1"/>
      <c r="AH306" s="1"/>
      <c r="AI306" s="1"/>
      <c r="AJ306" s="1"/>
    </row>
    <row r="307" spans="32:36" ht="13.2" x14ac:dyDescent="0.25">
      <c r="AF307" s="1"/>
      <c r="AG307" s="1"/>
      <c r="AH307" s="1"/>
      <c r="AI307" s="1"/>
      <c r="AJ307" s="1"/>
    </row>
    <row r="308" spans="32:36" ht="13.2" x14ac:dyDescent="0.25">
      <c r="AF308" s="1"/>
      <c r="AG308" s="1"/>
      <c r="AH308" s="1"/>
      <c r="AI308" s="1"/>
      <c r="AJ308" s="1"/>
    </row>
    <row r="309" spans="32:36" ht="13.2" x14ac:dyDescent="0.25">
      <c r="AF309" s="1"/>
      <c r="AG309" s="1"/>
      <c r="AH309" s="1"/>
      <c r="AI309" s="1"/>
      <c r="AJ309" s="1"/>
    </row>
    <row r="310" spans="32:36" ht="13.2" x14ac:dyDescent="0.25">
      <c r="AF310" s="1"/>
      <c r="AG310" s="1"/>
      <c r="AH310" s="1"/>
      <c r="AI310" s="1"/>
      <c r="AJ310" s="1"/>
    </row>
    <row r="311" spans="32:36" ht="13.2" x14ac:dyDescent="0.25">
      <c r="AF311" s="1"/>
      <c r="AG311" s="1"/>
      <c r="AH311" s="1"/>
      <c r="AI311" s="1"/>
      <c r="AJ311" s="1"/>
    </row>
    <row r="312" spans="32:36" ht="13.2" x14ac:dyDescent="0.25">
      <c r="AF312" s="1"/>
      <c r="AG312" s="1"/>
      <c r="AH312" s="1"/>
      <c r="AI312" s="1"/>
      <c r="AJ312" s="1"/>
    </row>
    <row r="313" spans="32:36" ht="13.2" x14ac:dyDescent="0.25">
      <c r="AF313" s="1"/>
      <c r="AG313" s="1"/>
      <c r="AH313" s="1"/>
      <c r="AI313" s="1"/>
      <c r="AJ313" s="1"/>
    </row>
    <row r="314" spans="32:36" ht="13.2" x14ac:dyDescent="0.25">
      <c r="AF314" s="1"/>
      <c r="AG314" s="1"/>
      <c r="AH314" s="1"/>
      <c r="AI314" s="1"/>
      <c r="AJ314" s="1"/>
    </row>
    <row r="315" spans="32:36" ht="13.2" x14ac:dyDescent="0.25">
      <c r="AF315" s="1"/>
      <c r="AG315" s="1"/>
      <c r="AH315" s="1"/>
      <c r="AI315" s="1"/>
      <c r="AJ315" s="1"/>
    </row>
    <row r="316" spans="32:36" ht="13.2" x14ac:dyDescent="0.25">
      <c r="AF316" s="1"/>
      <c r="AG316" s="1"/>
      <c r="AH316" s="1"/>
      <c r="AI316" s="1"/>
      <c r="AJ316" s="1"/>
    </row>
    <row r="317" spans="32:36" ht="13.2" x14ac:dyDescent="0.25">
      <c r="AF317" s="1"/>
      <c r="AG317" s="1"/>
      <c r="AH317" s="1"/>
      <c r="AI317" s="1"/>
      <c r="AJ317" s="1"/>
    </row>
    <row r="318" spans="32:36" ht="13.2" x14ac:dyDescent="0.25">
      <c r="AF318" s="1"/>
      <c r="AG318" s="1"/>
      <c r="AH318" s="1"/>
      <c r="AI318" s="1"/>
      <c r="AJ318" s="1"/>
    </row>
    <row r="319" spans="32:36" ht="13.2" x14ac:dyDescent="0.25">
      <c r="AF319" s="1"/>
      <c r="AG319" s="1"/>
      <c r="AH319" s="1"/>
      <c r="AI319" s="1"/>
      <c r="AJ319" s="1"/>
    </row>
    <row r="320" spans="32:36" ht="13.2" x14ac:dyDescent="0.25">
      <c r="AF320" s="1"/>
      <c r="AG320" s="1"/>
      <c r="AH320" s="1"/>
      <c r="AI320" s="1"/>
      <c r="AJ320" s="1"/>
    </row>
    <row r="321" spans="32:36" ht="13.2" x14ac:dyDescent="0.25">
      <c r="AF321" s="1"/>
      <c r="AG321" s="1"/>
      <c r="AH321" s="1"/>
      <c r="AI321" s="1"/>
      <c r="AJ321" s="1"/>
    </row>
    <row r="322" spans="32:36" ht="13.2" x14ac:dyDescent="0.25">
      <c r="AF322" s="1"/>
      <c r="AG322" s="1"/>
      <c r="AH322" s="1"/>
      <c r="AI322" s="1"/>
      <c r="AJ322" s="1"/>
    </row>
    <row r="323" spans="32:36" ht="13.2" x14ac:dyDescent="0.25">
      <c r="AF323" s="1"/>
      <c r="AG323" s="1"/>
      <c r="AH323" s="1"/>
      <c r="AI323" s="1"/>
      <c r="AJ323" s="1"/>
    </row>
    <row r="324" spans="32:36" ht="13.2" x14ac:dyDescent="0.25">
      <c r="AF324" s="1"/>
      <c r="AG324" s="1"/>
      <c r="AH324" s="1"/>
      <c r="AI324" s="1"/>
      <c r="AJ324" s="1"/>
    </row>
    <row r="325" spans="32:36" ht="13.2" x14ac:dyDescent="0.25">
      <c r="AF325" s="1"/>
      <c r="AG325" s="1"/>
      <c r="AH325" s="1"/>
      <c r="AI325" s="1"/>
      <c r="AJ325" s="1"/>
    </row>
    <row r="326" spans="32:36" ht="13.2" x14ac:dyDescent="0.25">
      <c r="AF326" s="1"/>
      <c r="AG326" s="1"/>
      <c r="AH326" s="1"/>
      <c r="AI326" s="1"/>
      <c r="AJ326" s="1"/>
    </row>
    <row r="327" spans="32:36" ht="13.2" x14ac:dyDescent="0.25">
      <c r="AF327" s="1"/>
      <c r="AG327" s="1"/>
      <c r="AH327" s="1"/>
      <c r="AI327" s="1"/>
      <c r="AJ327" s="1"/>
    </row>
    <row r="328" spans="32:36" ht="13.2" x14ac:dyDescent="0.25">
      <c r="AF328" s="1"/>
      <c r="AG328" s="1"/>
      <c r="AH328" s="1"/>
      <c r="AI328" s="1"/>
      <c r="AJ328" s="1"/>
    </row>
    <row r="329" spans="32:36" ht="13.2" x14ac:dyDescent="0.25">
      <c r="AF329" s="1"/>
      <c r="AG329" s="1"/>
      <c r="AH329" s="1"/>
      <c r="AI329" s="1"/>
      <c r="AJ329" s="1"/>
    </row>
    <row r="330" spans="32:36" ht="13.2" x14ac:dyDescent="0.25">
      <c r="AF330" s="1"/>
      <c r="AG330" s="1"/>
      <c r="AH330" s="1"/>
      <c r="AI330" s="1"/>
      <c r="AJ330" s="1"/>
    </row>
    <row r="331" spans="32:36" ht="13.2" x14ac:dyDescent="0.25">
      <c r="AF331" s="1"/>
      <c r="AG331" s="1"/>
      <c r="AH331" s="1"/>
      <c r="AI331" s="1"/>
      <c r="AJ331" s="1"/>
    </row>
    <row r="332" spans="32:36" ht="13.2" x14ac:dyDescent="0.25">
      <c r="AF332" s="1"/>
      <c r="AG332" s="1"/>
      <c r="AH332" s="1"/>
      <c r="AI332" s="1"/>
      <c r="AJ332" s="1"/>
    </row>
    <row r="333" spans="32:36" ht="13.2" x14ac:dyDescent="0.25">
      <c r="AF333" s="1"/>
      <c r="AG333" s="1"/>
      <c r="AH333" s="1"/>
      <c r="AI333" s="1"/>
      <c r="AJ333" s="1"/>
    </row>
    <row r="334" spans="32:36" ht="13.2" x14ac:dyDescent="0.25">
      <c r="AF334" s="1"/>
      <c r="AG334" s="1"/>
      <c r="AH334" s="1"/>
      <c r="AI334" s="1"/>
      <c r="AJ334" s="1"/>
    </row>
    <row r="335" spans="32:36" ht="13.2" x14ac:dyDescent="0.25">
      <c r="AF335" s="1"/>
      <c r="AG335" s="1"/>
      <c r="AH335" s="1"/>
      <c r="AI335" s="1"/>
      <c r="AJ335" s="1"/>
    </row>
    <row r="336" spans="32:36" ht="13.2" x14ac:dyDescent="0.25">
      <c r="AF336" s="1"/>
      <c r="AG336" s="1"/>
      <c r="AH336" s="1"/>
      <c r="AI336" s="1"/>
      <c r="AJ336" s="1"/>
    </row>
    <row r="337" spans="32:36" ht="13.2" x14ac:dyDescent="0.25">
      <c r="AF337" s="1"/>
      <c r="AG337" s="1"/>
      <c r="AH337" s="1"/>
      <c r="AI337" s="1"/>
      <c r="AJ337" s="1"/>
    </row>
    <row r="338" spans="32:36" ht="13.2" x14ac:dyDescent="0.25">
      <c r="AF338" s="1"/>
      <c r="AG338" s="1"/>
      <c r="AH338" s="1"/>
      <c r="AI338" s="1"/>
      <c r="AJ338" s="1"/>
    </row>
    <row r="339" spans="32:36" ht="13.2" x14ac:dyDescent="0.25">
      <c r="AF339" s="1"/>
      <c r="AG339" s="1"/>
      <c r="AH339" s="1"/>
      <c r="AI339" s="1"/>
      <c r="AJ339" s="1"/>
    </row>
    <row r="340" spans="32:36" ht="13.2" x14ac:dyDescent="0.25">
      <c r="AF340" s="1"/>
      <c r="AG340" s="1"/>
      <c r="AH340" s="1"/>
      <c r="AI340" s="1"/>
      <c r="AJ340" s="1"/>
    </row>
    <row r="341" spans="32:36" ht="13.2" x14ac:dyDescent="0.25">
      <c r="AF341" s="1"/>
      <c r="AG341" s="1"/>
      <c r="AH341" s="1"/>
      <c r="AI341" s="1"/>
      <c r="AJ341" s="1"/>
    </row>
    <row r="342" spans="32:36" ht="13.2" x14ac:dyDescent="0.25">
      <c r="AF342" s="1"/>
      <c r="AG342" s="1"/>
      <c r="AH342" s="1"/>
      <c r="AI342" s="1"/>
      <c r="AJ342" s="1"/>
    </row>
    <row r="343" spans="32:36" ht="13.2" x14ac:dyDescent="0.25">
      <c r="AF343" s="1"/>
      <c r="AG343" s="1"/>
      <c r="AH343" s="1"/>
      <c r="AI343" s="1"/>
      <c r="AJ343" s="1"/>
    </row>
    <row r="344" spans="32:36" ht="13.2" x14ac:dyDescent="0.25">
      <c r="AF344" s="1"/>
      <c r="AG344" s="1"/>
      <c r="AH344" s="1"/>
      <c r="AI344" s="1"/>
      <c r="AJ344" s="1"/>
    </row>
    <row r="345" spans="32:36" ht="13.2" x14ac:dyDescent="0.25">
      <c r="AF345" s="1"/>
      <c r="AG345" s="1"/>
      <c r="AH345" s="1"/>
      <c r="AI345" s="1"/>
      <c r="AJ345" s="1"/>
    </row>
    <row r="346" spans="32:36" ht="13.2" x14ac:dyDescent="0.25">
      <c r="AF346" s="1"/>
      <c r="AG346" s="1"/>
      <c r="AH346" s="1"/>
      <c r="AI346" s="1"/>
      <c r="AJ346" s="1"/>
    </row>
    <row r="347" spans="32:36" ht="13.2" x14ac:dyDescent="0.25">
      <c r="AF347" s="1"/>
      <c r="AG347" s="1"/>
      <c r="AH347" s="1"/>
      <c r="AI347" s="1"/>
      <c r="AJ347" s="1"/>
    </row>
    <row r="348" spans="32:36" ht="13.2" x14ac:dyDescent="0.25">
      <c r="AF348" s="1"/>
      <c r="AG348" s="1"/>
      <c r="AH348" s="1"/>
      <c r="AI348" s="1"/>
      <c r="AJ348" s="1"/>
    </row>
    <row r="349" spans="32:36" ht="13.2" x14ac:dyDescent="0.25">
      <c r="AF349" s="1"/>
      <c r="AG349" s="1"/>
      <c r="AH349" s="1"/>
      <c r="AI349" s="1"/>
      <c r="AJ349" s="1"/>
    </row>
    <row r="350" spans="32:36" ht="13.2" x14ac:dyDescent="0.25">
      <c r="AF350" s="1"/>
      <c r="AG350" s="1"/>
      <c r="AH350" s="1"/>
      <c r="AI350" s="1"/>
      <c r="AJ350" s="1"/>
    </row>
    <row r="351" spans="32:36" ht="13.2" x14ac:dyDescent="0.25">
      <c r="AF351" s="1"/>
      <c r="AG351" s="1"/>
      <c r="AH351" s="1"/>
      <c r="AI351" s="1"/>
      <c r="AJ351" s="1"/>
    </row>
    <row r="352" spans="32:36" ht="13.2" x14ac:dyDescent="0.25">
      <c r="AF352" s="1"/>
      <c r="AG352" s="1"/>
      <c r="AH352" s="1"/>
      <c r="AI352" s="1"/>
      <c r="AJ352" s="1"/>
    </row>
    <row r="353" spans="32:36" ht="13.2" x14ac:dyDescent="0.25">
      <c r="AF353" s="1"/>
      <c r="AG353" s="1"/>
      <c r="AH353" s="1"/>
      <c r="AI353" s="1"/>
      <c r="AJ353" s="1"/>
    </row>
    <row r="354" spans="32:36" ht="13.2" x14ac:dyDescent="0.25">
      <c r="AF354" s="1"/>
      <c r="AG354" s="1"/>
      <c r="AH354" s="1"/>
      <c r="AI354" s="1"/>
      <c r="AJ354" s="1"/>
    </row>
    <row r="355" spans="32:36" ht="13.2" x14ac:dyDescent="0.25">
      <c r="AF355" s="1"/>
      <c r="AG355" s="1"/>
      <c r="AH355" s="1"/>
      <c r="AI355" s="1"/>
      <c r="AJ355" s="1"/>
    </row>
    <row r="356" spans="32:36" ht="13.2" x14ac:dyDescent="0.25">
      <c r="AF356" s="1"/>
      <c r="AG356" s="1"/>
      <c r="AH356" s="1"/>
      <c r="AI356" s="1"/>
      <c r="AJ356" s="1"/>
    </row>
    <row r="357" spans="32:36" ht="13.2" x14ac:dyDescent="0.25">
      <c r="AF357" s="1"/>
      <c r="AG357" s="1"/>
      <c r="AH357" s="1"/>
      <c r="AI357" s="1"/>
      <c r="AJ357" s="1"/>
    </row>
    <row r="358" spans="32:36" ht="13.2" x14ac:dyDescent="0.25">
      <c r="AF358" s="1"/>
      <c r="AG358" s="1"/>
      <c r="AH358" s="1"/>
      <c r="AI358" s="1"/>
      <c r="AJ358" s="1"/>
    </row>
    <row r="359" spans="32:36" ht="13.2" x14ac:dyDescent="0.25">
      <c r="AF359" s="1"/>
      <c r="AG359" s="1"/>
      <c r="AH359" s="1"/>
      <c r="AI359" s="1"/>
      <c r="AJ359" s="1"/>
    </row>
    <row r="360" spans="32:36" ht="13.2" x14ac:dyDescent="0.25">
      <c r="AF360" s="1"/>
      <c r="AG360" s="1"/>
      <c r="AH360" s="1"/>
      <c r="AI360" s="1"/>
      <c r="AJ360" s="1"/>
    </row>
    <row r="361" spans="32:36" ht="13.2" x14ac:dyDescent="0.25">
      <c r="AF361" s="1"/>
      <c r="AG361" s="1"/>
      <c r="AH361" s="1"/>
      <c r="AI361" s="1"/>
      <c r="AJ361" s="1"/>
    </row>
    <row r="362" spans="32:36" ht="13.2" x14ac:dyDescent="0.25">
      <c r="AF362" s="1"/>
      <c r="AG362" s="1"/>
      <c r="AH362" s="1"/>
      <c r="AI362" s="1"/>
      <c r="AJ362" s="1"/>
    </row>
    <row r="363" spans="32:36" ht="13.2" x14ac:dyDescent="0.25">
      <c r="AF363" s="1"/>
      <c r="AG363" s="1"/>
      <c r="AH363" s="1"/>
      <c r="AI363" s="1"/>
      <c r="AJ363" s="1"/>
    </row>
    <row r="364" spans="32:36" ht="13.2" x14ac:dyDescent="0.25">
      <c r="AF364" s="1"/>
      <c r="AG364" s="1"/>
      <c r="AH364" s="1"/>
      <c r="AI364" s="1"/>
      <c r="AJ364" s="1"/>
    </row>
    <row r="365" spans="32:36" ht="13.2" x14ac:dyDescent="0.25">
      <c r="AF365" s="1"/>
      <c r="AG365" s="1"/>
      <c r="AH365" s="1"/>
      <c r="AI365" s="1"/>
      <c r="AJ365" s="1"/>
    </row>
    <row r="366" spans="32:36" ht="13.2" x14ac:dyDescent="0.25">
      <c r="AF366" s="1"/>
      <c r="AG366" s="1"/>
      <c r="AH366" s="1"/>
      <c r="AI366" s="1"/>
      <c r="AJ366" s="1"/>
    </row>
    <row r="367" spans="32:36" ht="13.2" x14ac:dyDescent="0.25">
      <c r="AF367" s="1"/>
      <c r="AG367" s="1"/>
      <c r="AH367" s="1"/>
      <c r="AI367" s="1"/>
      <c r="AJ367" s="1"/>
    </row>
    <row r="368" spans="32:36" ht="13.2" x14ac:dyDescent="0.25">
      <c r="AF368" s="1"/>
      <c r="AG368" s="1"/>
      <c r="AH368" s="1"/>
      <c r="AI368" s="1"/>
      <c r="AJ368" s="1"/>
    </row>
    <row r="369" spans="32:36" ht="13.2" x14ac:dyDescent="0.25">
      <c r="AF369" s="1"/>
      <c r="AG369" s="1"/>
      <c r="AH369" s="1"/>
      <c r="AI369" s="1"/>
      <c r="AJ369" s="1"/>
    </row>
    <row r="370" spans="32:36" ht="13.2" x14ac:dyDescent="0.25">
      <c r="AF370" s="1"/>
      <c r="AG370" s="1"/>
      <c r="AH370" s="1"/>
      <c r="AI370" s="1"/>
      <c r="AJ370" s="1"/>
    </row>
    <row r="371" spans="32:36" ht="13.2" x14ac:dyDescent="0.25">
      <c r="AF371" s="1"/>
      <c r="AG371" s="1"/>
      <c r="AH371" s="1"/>
      <c r="AI371" s="1"/>
      <c r="AJ371" s="1"/>
    </row>
    <row r="372" spans="32:36" ht="13.2" x14ac:dyDescent="0.25">
      <c r="AF372" s="1"/>
      <c r="AG372" s="1"/>
      <c r="AH372" s="1"/>
      <c r="AI372" s="1"/>
      <c r="AJ372" s="1"/>
    </row>
    <row r="373" spans="32:36" ht="13.2" x14ac:dyDescent="0.25">
      <c r="AF373" s="1"/>
      <c r="AG373" s="1"/>
      <c r="AH373" s="1"/>
      <c r="AI373" s="1"/>
      <c r="AJ373" s="1"/>
    </row>
    <row r="374" spans="32:36" ht="13.2" x14ac:dyDescent="0.25">
      <c r="AF374" s="1"/>
      <c r="AG374" s="1"/>
      <c r="AH374" s="1"/>
      <c r="AI374" s="1"/>
      <c r="AJ374" s="1"/>
    </row>
    <row r="375" spans="32:36" ht="13.2" x14ac:dyDescent="0.25">
      <c r="AF375" s="1"/>
      <c r="AG375" s="1"/>
      <c r="AH375" s="1"/>
      <c r="AI375" s="1"/>
      <c r="AJ375" s="1"/>
    </row>
    <row r="376" spans="32:36" ht="13.2" x14ac:dyDescent="0.25">
      <c r="AF376" s="1"/>
      <c r="AG376" s="1"/>
      <c r="AH376" s="1"/>
      <c r="AI376" s="1"/>
      <c r="AJ376" s="1"/>
    </row>
    <row r="377" spans="32:36" ht="13.2" x14ac:dyDescent="0.25">
      <c r="AF377" s="1"/>
      <c r="AG377" s="1"/>
      <c r="AH377" s="1"/>
      <c r="AI377" s="1"/>
      <c r="AJ377" s="1"/>
    </row>
    <row r="378" spans="32:36" ht="13.2" x14ac:dyDescent="0.25">
      <c r="AF378" s="1"/>
      <c r="AG378" s="1"/>
      <c r="AH378" s="1"/>
      <c r="AI378" s="1"/>
      <c r="AJ378" s="1"/>
    </row>
    <row r="379" spans="32:36" ht="13.2" x14ac:dyDescent="0.25">
      <c r="AF379" s="1"/>
      <c r="AG379" s="1"/>
      <c r="AH379" s="1"/>
      <c r="AI379" s="1"/>
      <c r="AJ379" s="1"/>
    </row>
    <row r="380" spans="32:36" ht="13.2" x14ac:dyDescent="0.25">
      <c r="AF380" s="1"/>
      <c r="AG380" s="1"/>
      <c r="AH380" s="1"/>
      <c r="AI380" s="1"/>
      <c r="AJ380" s="1"/>
    </row>
    <row r="381" spans="32:36" ht="13.2" x14ac:dyDescent="0.25">
      <c r="AF381" s="1"/>
      <c r="AG381" s="1"/>
      <c r="AH381" s="1"/>
      <c r="AI381" s="1"/>
      <c r="AJ381" s="1"/>
    </row>
    <row r="382" spans="32:36" ht="13.2" x14ac:dyDescent="0.25">
      <c r="AF382" s="1"/>
      <c r="AG382" s="1"/>
      <c r="AH382" s="1"/>
      <c r="AI382" s="1"/>
      <c r="AJ382" s="1"/>
    </row>
    <row r="383" spans="32:36" ht="13.2" x14ac:dyDescent="0.25">
      <c r="AF383" s="1"/>
      <c r="AG383" s="1"/>
      <c r="AH383" s="1"/>
      <c r="AI383" s="1"/>
      <c r="AJ383" s="1"/>
    </row>
    <row r="384" spans="32:36" ht="13.2" x14ac:dyDescent="0.25">
      <c r="AF384" s="1"/>
      <c r="AG384" s="1"/>
      <c r="AH384" s="1"/>
      <c r="AI384" s="1"/>
      <c r="AJ384" s="1"/>
    </row>
    <row r="385" spans="32:36" ht="13.2" x14ac:dyDescent="0.25">
      <c r="AF385" s="1"/>
      <c r="AG385" s="1"/>
      <c r="AH385" s="1"/>
      <c r="AI385" s="1"/>
      <c r="AJ385" s="1"/>
    </row>
    <row r="386" spans="32:36" ht="13.2" x14ac:dyDescent="0.25">
      <c r="AF386" s="1"/>
      <c r="AG386" s="1"/>
      <c r="AH386" s="1"/>
      <c r="AI386" s="1"/>
      <c r="AJ386" s="1"/>
    </row>
    <row r="387" spans="32:36" ht="13.2" x14ac:dyDescent="0.25">
      <c r="AF387" s="1"/>
      <c r="AG387" s="1"/>
      <c r="AH387" s="1"/>
      <c r="AI387" s="1"/>
      <c r="AJ387" s="1"/>
    </row>
    <row r="388" spans="32:36" ht="13.2" x14ac:dyDescent="0.25">
      <c r="AF388" s="1"/>
      <c r="AG388" s="1"/>
      <c r="AH388" s="1"/>
      <c r="AI388" s="1"/>
      <c r="AJ388" s="1"/>
    </row>
    <row r="389" spans="32:36" ht="13.2" x14ac:dyDescent="0.25">
      <c r="AF389" s="1"/>
      <c r="AG389" s="1"/>
      <c r="AH389" s="1"/>
      <c r="AI389" s="1"/>
      <c r="AJ389" s="1"/>
    </row>
    <row r="390" spans="32:36" ht="13.2" x14ac:dyDescent="0.25">
      <c r="AF390" s="1"/>
      <c r="AG390" s="1"/>
      <c r="AH390" s="1"/>
      <c r="AI390" s="1"/>
      <c r="AJ390" s="1"/>
    </row>
    <row r="391" spans="32:36" ht="13.2" x14ac:dyDescent="0.25">
      <c r="AF391" s="1"/>
      <c r="AG391" s="1"/>
      <c r="AH391" s="1"/>
      <c r="AI391" s="1"/>
      <c r="AJ391" s="1"/>
    </row>
    <row r="392" spans="32:36" ht="13.2" x14ac:dyDescent="0.25">
      <c r="AF392" s="1"/>
      <c r="AG392" s="1"/>
      <c r="AH392" s="1"/>
      <c r="AI392" s="1"/>
      <c r="AJ392" s="1"/>
    </row>
    <row r="393" spans="32:36" ht="13.2" x14ac:dyDescent="0.25">
      <c r="AF393" s="1"/>
      <c r="AG393" s="1"/>
      <c r="AH393" s="1"/>
      <c r="AI393" s="1"/>
      <c r="AJ393" s="1"/>
    </row>
    <row r="394" spans="32:36" ht="13.2" x14ac:dyDescent="0.25">
      <c r="AF394" s="1"/>
      <c r="AG394" s="1"/>
      <c r="AH394" s="1"/>
      <c r="AI394" s="1"/>
      <c r="AJ394" s="1"/>
    </row>
    <row r="395" spans="32:36" ht="13.2" x14ac:dyDescent="0.25">
      <c r="AF395" s="1"/>
      <c r="AG395" s="1"/>
      <c r="AH395" s="1"/>
      <c r="AI395" s="1"/>
      <c r="AJ395" s="1"/>
    </row>
    <row r="396" spans="32:36" ht="13.2" x14ac:dyDescent="0.25">
      <c r="AF396" s="1"/>
      <c r="AG396" s="1"/>
      <c r="AH396" s="1"/>
      <c r="AI396" s="1"/>
      <c r="AJ396" s="1"/>
    </row>
    <row r="397" spans="32:36" ht="13.2" x14ac:dyDescent="0.25">
      <c r="AF397" s="1"/>
      <c r="AG397" s="1"/>
      <c r="AH397" s="1"/>
      <c r="AI397" s="1"/>
      <c r="AJ397" s="1"/>
    </row>
    <row r="398" spans="32:36" ht="13.2" x14ac:dyDescent="0.25">
      <c r="AF398" s="1"/>
      <c r="AG398" s="1"/>
      <c r="AH398" s="1"/>
      <c r="AI398" s="1"/>
      <c r="AJ398" s="1"/>
    </row>
    <row r="399" spans="32:36" ht="13.2" x14ac:dyDescent="0.25">
      <c r="AF399" s="1"/>
      <c r="AG399" s="1"/>
      <c r="AH399" s="1"/>
      <c r="AI399" s="1"/>
      <c r="AJ399" s="1"/>
    </row>
    <row r="400" spans="32:36" ht="13.2" x14ac:dyDescent="0.25">
      <c r="AF400" s="1"/>
      <c r="AG400" s="1"/>
      <c r="AH400" s="1"/>
      <c r="AI400" s="1"/>
      <c r="AJ400" s="1"/>
    </row>
    <row r="401" spans="32:36" ht="13.2" x14ac:dyDescent="0.25">
      <c r="AF401" s="1"/>
      <c r="AG401" s="1"/>
      <c r="AH401" s="1"/>
      <c r="AI401" s="1"/>
      <c r="AJ401" s="1"/>
    </row>
    <row r="402" spans="32:36" ht="13.2" x14ac:dyDescent="0.25">
      <c r="AF402" s="1"/>
      <c r="AG402" s="1"/>
      <c r="AH402" s="1"/>
      <c r="AI402" s="1"/>
      <c r="AJ402" s="1"/>
    </row>
    <row r="403" spans="32:36" ht="13.2" x14ac:dyDescent="0.25">
      <c r="AF403" s="1"/>
      <c r="AG403" s="1"/>
      <c r="AH403" s="1"/>
      <c r="AI403" s="1"/>
      <c r="AJ403" s="1"/>
    </row>
    <row r="404" spans="32:36" ht="13.2" x14ac:dyDescent="0.25">
      <c r="AF404" s="1"/>
      <c r="AG404" s="1"/>
      <c r="AH404" s="1"/>
      <c r="AI404" s="1"/>
      <c r="AJ404" s="1"/>
    </row>
    <row r="405" spans="32:36" ht="13.2" x14ac:dyDescent="0.25">
      <c r="AF405" s="1"/>
      <c r="AG405" s="1"/>
      <c r="AH405" s="1"/>
      <c r="AI405" s="1"/>
      <c r="AJ405" s="1"/>
    </row>
    <row r="406" spans="32:36" ht="13.2" x14ac:dyDescent="0.25">
      <c r="AF406" s="1"/>
      <c r="AG406" s="1"/>
      <c r="AH406" s="1"/>
      <c r="AI406" s="1"/>
      <c r="AJ406" s="1"/>
    </row>
    <row r="407" spans="32:36" ht="13.2" x14ac:dyDescent="0.25">
      <c r="AF407" s="1"/>
      <c r="AG407" s="1"/>
      <c r="AH407" s="1"/>
      <c r="AI407" s="1"/>
      <c r="AJ407" s="1"/>
    </row>
    <row r="408" spans="32:36" ht="13.2" x14ac:dyDescent="0.25">
      <c r="AF408" s="1"/>
      <c r="AG408" s="1"/>
      <c r="AH408" s="1"/>
      <c r="AI408" s="1"/>
      <c r="AJ408" s="1"/>
    </row>
    <row r="409" spans="32:36" ht="13.2" x14ac:dyDescent="0.25">
      <c r="AF409" s="1"/>
      <c r="AG409" s="1"/>
      <c r="AH409" s="1"/>
      <c r="AI409" s="1"/>
      <c r="AJ409" s="1"/>
    </row>
    <row r="410" spans="32:36" ht="13.2" x14ac:dyDescent="0.25">
      <c r="AF410" s="1"/>
      <c r="AG410" s="1"/>
      <c r="AH410" s="1"/>
      <c r="AI410" s="1"/>
      <c r="AJ410" s="1"/>
    </row>
    <row r="411" spans="32:36" ht="13.2" x14ac:dyDescent="0.25">
      <c r="AF411" s="1"/>
      <c r="AG411" s="1"/>
      <c r="AH411" s="1"/>
      <c r="AI411" s="1"/>
      <c r="AJ411" s="1"/>
    </row>
    <row r="412" spans="32:36" ht="13.2" x14ac:dyDescent="0.25">
      <c r="AF412" s="1"/>
      <c r="AG412" s="1"/>
      <c r="AH412" s="1"/>
      <c r="AI412" s="1"/>
      <c r="AJ412" s="1"/>
    </row>
    <row r="413" spans="32:36" ht="13.2" x14ac:dyDescent="0.25">
      <c r="AF413" s="1"/>
      <c r="AG413" s="1"/>
      <c r="AH413" s="1"/>
      <c r="AI413" s="1"/>
      <c r="AJ413" s="1"/>
    </row>
    <row r="414" spans="32:36" ht="13.2" x14ac:dyDescent="0.25">
      <c r="AF414" s="1"/>
      <c r="AG414" s="1"/>
      <c r="AH414" s="1"/>
      <c r="AI414" s="1"/>
      <c r="AJ414" s="1"/>
    </row>
    <row r="415" spans="32:36" ht="13.2" x14ac:dyDescent="0.25">
      <c r="AF415" s="1"/>
      <c r="AG415" s="1"/>
      <c r="AH415" s="1"/>
      <c r="AI415" s="1"/>
      <c r="AJ415" s="1"/>
    </row>
    <row r="416" spans="32:36" ht="13.2" x14ac:dyDescent="0.25">
      <c r="AF416" s="1"/>
      <c r="AG416" s="1"/>
      <c r="AH416" s="1"/>
      <c r="AI416" s="1"/>
      <c r="AJ416" s="1"/>
    </row>
    <row r="417" spans="32:36" ht="13.2" x14ac:dyDescent="0.25">
      <c r="AF417" s="1"/>
      <c r="AG417" s="1"/>
      <c r="AH417" s="1"/>
      <c r="AI417" s="1"/>
      <c r="AJ417" s="1"/>
    </row>
    <row r="418" spans="32:36" ht="13.2" x14ac:dyDescent="0.25">
      <c r="AF418" s="1"/>
      <c r="AG418" s="1"/>
      <c r="AH418" s="1"/>
      <c r="AI418" s="1"/>
      <c r="AJ418" s="1"/>
    </row>
    <row r="419" spans="32:36" ht="13.2" x14ac:dyDescent="0.25">
      <c r="AF419" s="1"/>
      <c r="AG419" s="1"/>
      <c r="AH419" s="1"/>
      <c r="AI419" s="1"/>
      <c r="AJ419" s="1"/>
    </row>
    <row r="420" spans="32:36" ht="13.2" x14ac:dyDescent="0.25">
      <c r="AF420" s="1"/>
      <c r="AG420" s="1"/>
      <c r="AH420" s="1"/>
      <c r="AI420" s="1"/>
      <c r="AJ420" s="1"/>
    </row>
    <row r="421" spans="32:36" ht="13.2" x14ac:dyDescent="0.25">
      <c r="AF421" s="1"/>
      <c r="AG421" s="1"/>
      <c r="AH421" s="1"/>
      <c r="AI421" s="1"/>
      <c r="AJ421" s="1"/>
    </row>
    <row r="422" spans="32:36" ht="13.2" x14ac:dyDescent="0.25">
      <c r="AF422" s="1"/>
      <c r="AG422" s="1"/>
      <c r="AH422" s="1"/>
      <c r="AI422" s="1"/>
      <c r="AJ422" s="1"/>
    </row>
    <row r="423" spans="32:36" ht="13.2" x14ac:dyDescent="0.25">
      <c r="AF423" s="1"/>
      <c r="AG423" s="1"/>
      <c r="AH423" s="1"/>
      <c r="AI423" s="1"/>
      <c r="AJ423" s="1"/>
    </row>
    <row r="424" spans="32:36" ht="13.2" x14ac:dyDescent="0.25">
      <c r="AF424" s="1"/>
      <c r="AG424" s="1"/>
      <c r="AH424" s="1"/>
      <c r="AI424" s="1"/>
      <c r="AJ424" s="1"/>
    </row>
    <row r="425" spans="32:36" ht="13.2" x14ac:dyDescent="0.25">
      <c r="AF425" s="1"/>
      <c r="AG425" s="1"/>
      <c r="AH425" s="1"/>
      <c r="AI425" s="1"/>
      <c r="AJ425" s="1"/>
    </row>
    <row r="426" spans="32:36" ht="13.2" x14ac:dyDescent="0.25">
      <c r="AF426" s="1"/>
      <c r="AG426" s="1"/>
      <c r="AH426" s="1"/>
      <c r="AI426" s="1"/>
      <c r="AJ426" s="1"/>
    </row>
    <row r="427" spans="32:36" ht="13.2" x14ac:dyDescent="0.25">
      <c r="AF427" s="1"/>
      <c r="AG427" s="1"/>
      <c r="AH427" s="1"/>
      <c r="AI427" s="1"/>
      <c r="AJ427" s="1"/>
    </row>
    <row r="428" spans="32:36" ht="13.2" x14ac:dyDescent="0.25">
      <c r="AF428" s="1"/>
      <c r="AG428" s="1"/>
      <c r="AH428" s="1"/>
      <c r="AI428" s="1"/>
      <c r="AJ428" s="1"/>
    </row>
    <row r="429" spans="32:36" ht="13.2" x14ac:dyDescent="0.25">
      <c r="AF429" s="1"/>
      <c r="AG429" s="1"/>
      <c r="AH429" s="1"/>
      <c r="AI429" s="1"/>
      <c r="AJ429" s="1"/>
    </row>
    <row r="430" spans="32:36" ht="13.2" x14ac:dyDescent="0.25">
      <c r="AF430" s="1"/>
      <c r="AG430" s="1"/>
      <c r="AH430" s="1"/>
      <c r="AI430" s="1"/>
      <c r="AJ430" s="1"/>
    </row>
    <row r="431" spans="32:36" ht="13.2" x14ac:dyDescent="0.25">
      <c r="AF431" s="1"/>
      <c r="AG431" s="1"/>
      <c r="AH431" s="1"/>
      <c r="AI431" s="1"/>
      <c r="AJ431" s="1"/>
    </row>
    <row r="432" spans="32:36" ht="13.2" x14ac:dyDescent="0.25">
      <c r="AF432" s="1"/>
      <c r="AG432" s="1"/>
      <c r="AH432" s="1"/>
      <c r="AI432" s="1"/>
      <c r="AJ432" s="1"/>
    </row>
    <row r="433" spans="32:36" ht="13.2" x14ac:dyDescent="0.25">
      <c r="AF433" s="1"/>
      <c r="AG433" s="1"/>
      <c r="AH433" s="1"/>
      <c r="AI433" s="1"/>
      <c r="AJ433" s="1"/>
    </row>
    <row r="434" spans="32:36" ht="13.2" x14ac:dyDescent="0.25">
      <c r="AF434" s="1"/>
      <c r="AG434" s="1"/>
      <c r="AH434" s="1"/>
      <c r="AI434" s="1"/>
      <c r="AJ434" s="1"/>
    </row>
    <row r="435" spans="32:36" ht="13.2" x14ac:dyDescent="0.25">
      <c r="AF435" s="1"/>
      <c r="AG435" s="1"/>
      <c r="AH435" s="1"/>
      <c r="AI435" s="1"/>
      <c r="AJ435" s="1"/>
    </row>
    <row r="436" spans="32:36" ht="13.2" x14ac:dyDescent="0.25">
      <c r="AF436" s="1"/>
      <c r="AG436" s="1"/>
      <c r="AH436" s="1"/>
      <c r="AI436" s="1"/>
      <c r="AJ436" s="1"/>
    </row>
    <row r="437" spans="32:36" ht="13.2" x14ac:dyDescent="0.25">
      <c r="AF437" s="1"/>
      <c r="AG437" s="1"/>
      <c r="AH437" s="1"/>
      <c r="AI437" s="1"/>
      <c r="AJ437" s="1"/>
    </row>
    <row r="438" spans="32:36" ht="13.2" x14ac:dyDescent="0.25">
      <c r="AF438" s="1"/>
      <c r="AG438" s="1"/>
      <c r="AH438" s="1"/>
      <c r="AI438" s="1"/>
      <c r="AJ438" s="1"/>
    </row>
    <row r="439" spans="32:36" ht="13.2" x14ac:dyDescent="0.25">
      <c r="AF439" s="1"/>
      <c r="AG439" s="1"/>
      <c r="AH439" s="1"/>
      <c r="AI439" s="1"/>
      <c r="AJ439" s="1"/>
    </row>
    <row r="440" spans="32:36" ht="13.2" x14ac:dyDescent="0.25">
      <c r="AF440" s="1"/>
      <c r="AG440" s="1"/>
      <c r="AH440" s="1"/>
      <c r="AI440" s="1"/>
      <c r="AJ440" s="1"/>
    </row>
    <row r="441" spans="32:36" ht="13.2" x14ac:dyDescent="0.25">
      <c r="AF441" s="1"/>
      <c r="AG441" s="1"/>
      <c r="AH441" s="1"/>
      <c r="AI441" s="1"/>
      <c r="AJ441" s="1"/>
    </row>
    <row r="442" spans="32:36" ht="13.2" x14ac:dyDescent="0.25">
      <c r="AF442" s="1"/>
      <c r="AG442" s="1"/>
      <c r="AH442" s="1"/>
      <c r="AI442" s="1"/>
      <c r="AJ442" s="1"/>
    </row>
    <row r="443" spans="32:36" ht="13.2" x14ac:dyDescent="0.25">
      <c r="AF443" s="1"/>
      <c r="AG443" s="1"/>
      <c r="AH443" s="1"/>
      <c r="AI443" s="1"/>
      <c r="AJ443" s="1"/>
    </row>
    <row r="444" spans="32:36" ht="13.2" x14ac:dyDescent="0.25">
      <c r="AF444" s="1"/>
      <c r="AG444" s="1"/>
      <c r="AH444" s="1"/>
      <c r="AI444" s="1"/>
      <c r="AJ444" s="1"/>
    </row>
    <row r="445" spans="32:36" ht="13.2" x14ac:dyDescent="0.25">
      <c r="AF445" s="1"/>
      <c r="AG445" s="1"/>
      <c r="AH445" s="1"/>
      <c r="AI445" s="1"/>
      <c r="AJ445" s="1"/>
    </row>
    <row r="446" spans="32:36" ht="13.2" x14ac:dyDescent="0.25">
      <c r="AF446" s="1"/>
      <c r="AG446" s="1"/>
      <c r="AH446" s="1"/>
      <c r="AI446" s="1"/>
      <c r="AJ446" s="1"/>
    </row>
    <row r="447" spans="32:36" ht="13.2" x14ac:dyDescent="0.25">
      <c r="AF447" s="1"/>
      <c r="AG447" s="1"/>
      <c r="AH447" s="1"/>
      <c r="AI447" s="1"/>
      <c r="AJ447" s="1"/>
    </row>
    <row r="448" spans="32:36" ht="13.2" x14ac:dyDescent="0.25">
      <c r="AF448" s="1"/>
      <c r="AG448" s="1"/>
      <c r="AH448" s="1"/>
      <c r="AI448" s="1"/>
      <c r="AJ448" s="1"/>
    </row>
    <row r="449" spans="32:36" ht="13.2" x14ac:dyDescent="0.25">
      <c r="AF449" s="1"/>
      <c r="AG449" s="1"/>
      <c r="AH449" s="1"/>
      <c r="AI449" s="1"/>
      <c r="AJ449" s="1"/>
    </row>
    <row r="450" spans="32:36" ht="13.2" x14ac:dyDescent="0.25">
      <c r="AF450" s="1"/>
      <c r="AG450" s="1"/>
      <c r="AH450" s="1"/>
      <c r="AI450" s="1"/>
      <c r="AJ450" s="1"/>
    </row>
    <row r="451" spans="32:36" ht="13.2" x14ac:dyDescent="0.25">
      <c r="AF451" s="1"/>
      <c r="AG451" s="1"/>
      <c r="AH451" s="1"/>
      <c r="AI451" s="1"/>
      <c r="AJ451" s="1"/>
    </row>
    <row r="452" spans="32:36" ht="13.2" x14ac:dyDescent="0.25">
      <c r="AF452" s="1"/>
      <c r="AG452" s="1"/>
      <c r="AH452" s="1"/>
      <c r="AI452" s="1"/>
      <c r="AJ452" s="1"/>
    </row>
    <row r="453" spans="32:36" ht="13.2" x14ac:dyDescent="0.25">
      <c r="AF453" s="1"/>
      <c r="AG453" s="1"/>
      <c r="AH453" s="1"/>
      <c r="AI453" s="1"/>
      <c r="AJ453" s="1"/>
    </row>
    <row r="454" spans="32:36" ht="13.2" x14ac:dyDescent="0.25">
      <c r="AF454" s="1"/>
      <c r="AG454" s="1"/>
      <c r="AH454" s="1"/>
      <c r="AI454" s="1"/>
      <c r="AJ454" s="1"/>
    </row>
    <row r="455" spans="32:36" ht="13.2" x14ac:dyDescent="0.25">
      <c r="AF455" s="1"/>
      <c r="AG455" s="1"/>
      <c r="AH455" s="1"/>
      <c r="AI455" s="1"/>
      <c r="AJ455" s="1"/>
    </row>
    <row r="456" spans="32:36" ht="13.2" x14ac:dyDescent="0.25">
      <c r="AF456" s="1"/>
      <c r="AG456" s="1"/>
      <c r="AH456" s="1"/>
      <c r="AI456" s="1"/>
      <c r="AJ456" s="1"/>
    </row>
    <row r="457" spans="32:36" ht="13.2" x14ac:dyDescent="0.25">
      <c r="AF457" s="1"/>
      <c r="AG457" s="1"/>
      <c r="AH457" s="1"/>
      <c r="AI457" s="1"/>
      <c r="AJ457" s="1"/>
    </row>
    <row r="458" spans="32:36" ht="13.2" x14ac:dyDescent="0.25">
      <c r="AF458" s="1"/>
      <c r="AG458" s="1"/>
      <c r="AH458" s="1"/>
      <c r="AI458" s="1"/>
      <c r="AJ458" s="1"/>
    </row>
    <row r="459" spans="32:36" ht="13.2" x14ac:dyDescent="0.25">
      <c r="AF459" s="1"/>
      <c r="AG459" s="1"/>
      <c r="AH459" s="1"/>
      <c r="AI459" s="1"/>
      <c r="AJ459" s="1"/>
    </row>
    <row r="460" spans="32:36" ht="13.2" x14ac:dyDescent="0.25">
      <c r="AF460" s="1"/>
      <c r="AG460" s="1"/>
      <c r="AH460" s="1"/>
      <c r="AI460" s="1"/>
      <c r="AJ460" s="1"/>
    </row>
    <row r="461" spans="32:36" ht="13.2" x14ac:dyDescent="0.25">
      <c r="AF461" s="1"/>
      <c r="AG461" s="1"/>
      <c r="AH461" s="1"/>
      <c r="AI461" s="1"/>
      <c r="AJ461" s="1"/>
    </row>
    <row r="462" spans="32:36" ht="13.2" x14ac:dyDescent="0.25">
      <c r="AF462" s="1"/>
      <c r="AG462" s="1"/>
      <c r="AH462" s="1"/>
      <c r="AI462" s="1"/>
      <c r="AJ462" s="1"/>
    </row>
    <row r="463" spans="32:36" ht="13.2" x14ac:dyDescent="0.25">
      <c r="AF463" s="1"/>
      <c r="AG463" s="1"/>
      <c r="AH463" s="1"/>
      <c r="AI463" s="1"/>
      <c r="AJ463" s="1"/>
    </row>
    <row r="464" spans="32:36" ht="13.2" x14ac:dyDescent="0.25">
      <c r="AF464" s="1"/>
      <c r="AG464" s="1"/>
      <c r="AH464" s="1"/>
      <c r="AI464" s="1"/>
      <c r="AJ464" s="1"/>
    </row>
    <row r="465" spans="32:36" ht="13.2" x14ac:dyDescent="0.25">
      <c r="AF465" s="1"/>
      <c r="AG465" s="1"/>
      <c r="AH465" s="1"/>
      <c r="AI465" s="1"/>
      <c r="AJ465" s="1"/>
    </row>
    <row r="466" spans="32:36" ht="13.2" x14ac:dyDescent="0.25">
      <c r="AF466" s="1"/>
      <c r="AG466" s="1"/>
      <c r="AH466" s="1"/>
      <c r="AI466" s="1"/>
      <c r="AJ466" s="1"/>
    </row>
    <row r="467" spans="32:36" ht="13.2" x14ac:dyDescent="0.25">
      <c r="AF467" s="1"/>
      <c r="AG467" s="1"/>
      <c r="AH467" s="1"/>
      <c r="AI467" s="1"/>
      <c r="AJ467" s="1"/>
    </row>
    <row r="468" spans="32:36" ht="13.2" x14ac:dyDescent="0.25">
      <c r="AF468" s="1"/>
      <c r="AG468" s="1"/>
      <c r="AH468" s="1"/>
      <c r="AI468" s="1"/>
      <c r="AJ468" s="1"/>
    </row>
    <row r="469" spans="32:36" ht="13.2" x14ac:dyDescent="0.25">
      <c r="AF469" s="1"/>
      <c r="AG469" s="1"/>
      <c r="AH469" s="1"/>
      <c r="AI469" s="1"/>
      <c r="AJ469" s="1"/>
    </row>
    <row r="470" spans="32:36" ht="13.2" x14ac:dyDescent="0.25">
      <c r="AF470" s="1"/>
      <c r="AG470" s="1"/>
      <c r="AH470" s="1"/>
      <c r="AI470" s="1"/>
      <c r="AJ470" s="1"/>
    </row>
    <row r="471" spans="32:36" ht="13.2" x14ac:dyDescent="0.25">
      <c r="AF471" s="1"/>
      <c r="AG471" s="1"/>
      <c r="AH471" s="1"/>
      <c r="AI471" s="1"/>
      <c r="AJ471" s="1"/>
    </row>
    <row r="472" spans="32:36" ht="13.2" x14ac:dyDescent="0.25">
      <c r="AF472" s="1"/>
      <c r="AG472" s="1"/>
      <c r="AH472" s="1"/>
      <c r="AI472" s="1"/>
      <c r="AJ472" s="1"/>
    </row>
    <row r="473" spans="32:36" ht="13.2" x14ac:dyDescent="0.25">
      <c r="AF473" s="1"/>
      <c r="AG473" s="1"/>
      <c r="AH473" s="1"/>
      <c r="AI473" s="1"/>
      <c r="AJ473" s="1"/>
    </row>
    <row r="474" spans="32:36" ht="13.2" x14ac:dyDescent="0.25">
      <c r="AF474" s="1"/>
      <c r="AG474" s="1"/>
      <c r="AH474" s="1"/>
      <c r="AI474" s="1"/>
      <c r="AJ474" s="1"/>
    </row>
    <row r="475" spans="32:36" ht="13.2" x14ac:dyDescent="0.25">
      <c r="AF475" s="1"/>
      <c r="AG475" s="1"/>
      <c r="AH475" s="1"/>
      <c r="AI475" s="1"/>
      <c r="AJ475" s="1"/>
    </row>
    <row r="476" spans="32:36" ht="13.2" x14ac:dyDescent="0.25">
      <c r="AF476" s="1"/>
      <c r="AG476" s="1"/>
      <c r="AH476" s="1"/>
      <c r="AI476" s="1"/>
      <c r="AJ476" s="1"/>
    </row>
    <row r="477" spans="32:36" ht="13.2" x14ac:dyDescent="0.25">
      <c r="AF477" s="1"/>
      <c r="AG477" s="1"/>
      <c r="AH477" s="1"/>
      <c r="AI477" s="1"/>
      <c r="AJ477" s="1"/>
    </row>
    <row r="478" spans="32:36" ht="13.2" x14ac:dyDescent="0.25">
      <c r="AF478" s="1"/>
      <c r="AG478" s="1"/>
      <c r="AH478" s="1"/>
      <c r="AI478" s="1"/>
      <c r="AJ478" s="1"/>
    </row>
    <row r="479" spans="32:36" ht="13.2" x14ac:dyDescent="0.25">
      <c r="AF479" s="1"/>
      <c r="AG479" s="1"/>
      <c r="AH479" s="1"/>
      <c r="AI479" s="1"/>
      <c r="AJ479" s="1"/>
    </row>
    <row r="480" spans="32:36" ht="13.2" x14ac:dyDescent="0.25">
      <c r="AF480" s="1"/>
      <c r="AG480" s="1"/>
      <c r="AH480" s="1"/>
      <c r="AI480" s="1"/>
      <c r="AJ480" s="1"/>
    </row>
    <row r="481" spans="32:36" ht="13.2" x14ac:dyDescent="0.25">
      <c r="AF481" s="1"/>
      <c r="AG481" s="1"/>
      <c r="AH481" s="1"/>
      <c r="AI481" s="1"/>
      <c r="AJ481" s="1"/>
    </row>
    <row r="482" spans="32:36" ht="13.2" x14ac:dyDescent="0.25">
      <c r="AF482" s="1"/>
      <c r="AG482" s="1"/>
      <c r="AH482" s="1"/>
      <c r="AI482" s="1"/>
      <c r="AJ482" s="1"/>
    </row>
    <row r="483" spans="32:36" ht="13.2" x14ac:dyDescent="0.25">
      <c r="AF483" s="1"/>
      <c r="AG483" s="1"/>
      <c r="AH483" s="1"/>
      <c r="AI483" s="1"/>
      <c r="AJ483" s="1"/>
    </row>
    <row r="484" spans="32:36" ht="13.2" x14ac:dyDescent="0.25">
      <c r="AF484" s="1"/>
      <c r="AG484" s="1"/>
      <c r="AH484" s="1"/>
      <c r="AI484" s="1"/>
      <c r="AJ484" s="1"/>
    </row>
    <row r="485" spans="32:36" ht="13.2" x14ac:dyDescent="0.25">
      <c r="AF485" s="1"/>
      <c r="AG485" s="1"/>
      <c r="AH485" s="1"/>
      <c r="AI485" s="1"/>
      <c r="AJ485" s="1"/>
    </row>
    <row r="486" spans="32:36" ht="13.2" x14ac:dyDescent="0.25">
      <c r="AF486" s="1"/>
      <c r="AG486" s="1"/>
      <c r="AH486" s="1"/>
      <c r="AI486" s="1"/>
      <c r="AJ486" s="1"/>
    </row>
    <row r="487" spans="32:36" ht="13.2" x14ac:dyDescent="0.25">
      <c r="AF487" s="1"/>
      <c r="AG487" s="1"/>
      <c r="AH487" s="1"/>
      <c r="AI487" s="1"/>
      <c r="AJ487" s="1"/>
    </row>
    <row r="488" spans="32:36" ht="13.2" x14ac:dyDescent="0.25">
      <c r="AF488" s="1"/>
      <c r="AG488" s="1"/>
      <c r="AH488" s="1"/>
      <c r="AI488" s="1"/>
      <c r="AJ488" s="1"/>
    </row>
    <row r="489" spans="32:36" ht="13.2" x14ac:dyDescent="0.25">
      <c r="AF489" s="1"/>
      <c r="AG489" s="1"/>
      <c r="AH489" s="1"/>
      <c r="AI489" s="1"/>
      <c r="AJ489" s="1"/>
    </row>
    <row r="490" spans="32:36" ht="13.2" x14ac:dyDescent="0.25">
      <c r="AF490" s="1"/>
      <c r="AG490" s="1"/>
      <c r="AH490" s="1"/>
      <c r="AI490" s="1"/>
      <c r="AJ490" s="1"/>
    </row>
    <row r="491" spans="32:36" ht="13.2" x14ac:dyDescent="0.25">
      <c r="AF491" s="1"/>
      <c r="AG491" s="1"/>
      <c r="AH491" s="1"/>
      <c r="AI491" s="1"/>
      <c r="AJ491" s="1"/>
    </row>
    <row r="492" spans="32:36" ht="13.2" x14ac:dyDescent="0.25">
      <c r="AF492" s="1"/>
      <c r="AG492" s="1"/>
      <c r="AH492" s="1"/>
      <c r="AI492" s="1"/>
      <c r="AJ492" s="1"/>
    </row>
    <row r="493" spans="32:36" ht="13.2" x14ac:dyDescent="0.25">
      <c r="AF493" s="1"/>
      <c r="AG493" s="1"/>
      <c r="AH493" s="1"/>
      <c r="AI493" s="1"/>
      <c r="AJ493" s="1"/>
    </row>
    <row r="494" spans="32:36" ht="13.2" x14ac:dyDescent="0.25">
      <c r="AF494" s="1"/>
      <c r="AG494" s="1"/>
      <c r="AH494" s="1"/>
      <c r="AI494" s="1"/>
      <c r="AJ494" s="1"/>
    </row>
    <row r="495" spans="32:36" ht="13.2" x14ac:dyDescent="0.25">
      <c r="AF495" s="1"/>
      <c r="AG495" s="1"/>
      <c r="AH495" s="1"/>
      <c r="AI495" s="1"/>
      <c r="AJ495" s="1"/>
    </row>
    <row r="496" spans="32:36" ht="13.2" x14ac:dyDescent="0.25">
      <c r="AF496" s="1"/>
      <c r="AG496" s="1"/>
      <c r="AH496" s="1"/>
      <c r="AI496" s="1"/>
      <c r="AJ496" s="1"/>
    </row>
    <row r="497" spans="32:36" ht="13.2" x14ac:dyDescent="0.25">
      <c r="AF497" s="1"/>
      <c r="AG497" s="1"/>
      <c r="AH497" s="1"/>
      <c r="AI497" s="1"/>
      <c r="AJ497" s="1"/>
    </row>
    <row r="498" spans="32:36" ht="13.2" x14ac:dyDescent="0.25">
      <c r="AF498" s="1"/>
      <c r="AG498" s="1"/>
      <c r="AH498" s="1"/>
      <c r="AI498" s="1"/>
      <c r="AJ498" s="1"/>
    </row>
    <row r="499" spans="32:36" ht="13.2" x14ac:dyDescent="0.25">
      <c r="AF499" s="1"/>
      <c r="AG499" s="1"/>
      <c r="AH499" s="1"/>
      <c r="AI499" s="1"/>
      <c r="AJ499" s="1"/>
    </row>
    <row r="500" spans="32:36" ht="13.2" x14ac:dyDescent="0.25">
      <c r="AF500" s="1"/>
      <c r="AG500" s="1"/>
      <c r="AH500" s="1"/>
      <c r="AI500" s="1"/>
      <c r="AJ500" s="1"/>
    </row>
    <row r="501" spans="32:36" ht="13.2" x14ac:dyDescent="0.25">
      <c r="AF501" s="1"/>
      <c r="AG501" s="1"/>
      <c r="AH501" s="1"/>
      <c r="AI501" s="1"/>
      <c r="AJ501" s="1"/>
    </row>
    <row r="502" spans="32:36" ht="13.2" x14ac:dyDescent="0.25">
      <c r="AF502" s="1"/>
      <c r="AG502" s="1"/>
      <c r="AH502" s="1"/>
      <c r="AI502" s="1"/>
      <c r="AJ502" s="1"/>
    </row>
    <row r="503" spans="32:36" ht="13.2" x14ac:dyDescent="0.25">
      <c r="AF503" s="1"/>
      <c r="AG503" s="1"/>
      <c r="AH503" s="1"/>
      <c r="AI503" s="1"/>
      <c r="AJ503" s="1"/>
    </row>
    <row r="504" spans="32:36" ht="13.2" x14ac:dyDescent="0.25">
      <c r="AF504" s="1"/>
      <c r="AG504" s="1"/>
      <c r="AH504" s="1"/>
      <c r="AI504" s="1"/>
      <c r="AJ504" s="1"/>
    </row>
    <row r="505" spans="32:36" ht="13.2" x14ac:dyDescent="0.25">
      <c r="AF505" s="1"/>
      <c r="AG505" s="1"/>
      <c r="AH505" s="1"/>
      <c r="AI505" s="1"/>
      <c r="AJ505" s="1"/>
    </row>
    <row r="506" spans="32:36" ht="13.2" x14ac:dyDescent="0.25">
      <c r="AF506" s="1"/>
      <c r="AG506" s="1"/>
      <c r="AH506" s="1"/>
      <c r="AI506" s="1"/>
      <c r="AJ506" s="1"/>
    </row>
    <row r="507" spans="32:36" ht="13.2" x14ac:dyDescent="0.25">
      <c r="AF507" s="1"/>
      <c r="AG507" s="1"/>
      <c r="AH507" s="1"/>
      <c r="AI507" s="1"/>
      <c r="AJ507" s="1"/>
    </row>
    <row r="508" spans="32:36" ht="13.2" x14ac:dyDescent="0.25">
      <c r="AF508" s="1"/>
      <c r="AG508" s="1"/>
      <c r="AH508" s="1"/>
      <c r="AI508" s="1"/>
      <c r="AJ508" s="1"/>
    </row>
    <row r="509" spans="32:36" ht="13.2" x14ac:dyDescent="0.25">
      <c r="AF509" s="1"/>
      <c r="AG509" s="1"/>
      <c r="AH509" s="1"/>
      <c r="AI509" s="1"/>
      <c r="AJ509" s="1"/>
    </row>
    <row r="510" spans="32:36" ht="13.2" x14ac:dyDescent="0.25">
      <c r="AF510" s="1"/>
      <c r="AG510" s="1"/>
      <c r="AH510" s="1"/>
      <c r="AI510" s="1"/>
      <c r="AJ510" s="1"/>
    </row>
    <row r="511" spans="32:36" ht="13.2" x14ac:dyDescent="0.25">
      <c r="AF511" s="1"/>
      <c r="AG511" s="1"/>
      <c r="AH511" s="1"/>
      <c r="AI511" s="1"/>
      <c r="AJ511" s="1"/>
    </row>
    <row r="512" spans="32:36" ht="13.2" x14ac:dyDescent="0.25">
      <c r="AF512" s="1"/>
      <c r="AG512" s="1"/>
      <c r="AH512" s="1"/>
      <c r="AI512" s="1"/>
      <c r="AJ512" s="1"/>
    </row>
    <row r="513" spans="32:36" ht="13.2" x14ac:dyDescent="0.25">
      <c r="AF513" s="1"/>
      <c r="AG513" s="1"/>
      <c r="AH513" s="1"/>
      <c r="AI513" s="1"/>
      <c r="AJ513" s="1"/>
    </row>
    <row r="514" spans="32:36" ht="13.2" x14ac:dyDescent="0.25">
      <c r="AF514" s="1"/>
      <c r="AG514" s="1"/>
      <c r="AH514" s="1"/>
      <c r="AI514" s="1"/>
      <c r="AJ514" s="1"/>
    </row>
    <row r="515" spans="32:36" ht="13.2" x14ac:dyDescent="0.25">
      <c r="AF515" s="1"/>
      <c r="AG515" s="1"/>
      <c r="AH515" s="1"/>
      <c r="AI515" s="1"/>
      <c r="AJ515" s="1"/>
    </row>
    <row r="516" spans="32:36" ht="13.2" x14ac:dyDescent="0.25">
      <c r="AF516" s="1"/>
      <c r="AG516" s="1"/>
      <c r="AH516" s="1"/>
      <c r="AI516" s="1"/>
      <c r="AJ516" s="1"/>
    </row>
    <row r="517" spans="32:36" ht="13.2" x14ac:dyDescent="0.25">
      <c r="AF517" s="1"/>
      <c r="AG517" s="1"/>
      <c r="AH517" s="1"/>
      <c r="AI517" s="1"/>
      <c r="AJ517" s="1"/>
    </row>
    <row r="518" spans="32:36" ht="13.2" x14ac:dyDescent="0.25">
      <c r="AF518" s="1"/>
      <c r="AG518" s="1"/>
      <c r="AH518" s="1"/>
      <c r="AI518" s="1"/>
      <c r="AJ518" s="1"/>
    </row>
    <row r="519" spans="32:36" ht="13.2" x14ac:dyDescent="0.25">
      <c r="AF519" s="1"/>
      <c r="AG519" s="1"/>
      <c r="AH519" s="1"/>
      <c r="AI519" s="1"/>
      <c r="AJ519" s="1"/>
    </row>
    <row r="520" spans="32:36" ht="13.2" x14ac:dyDescent="0.25">
      <c r="AF520" s="1"/>
      <c r="AG520" s="1"/>
      <c r="AH520" s="1"/>
      <c r="AI520" s="1"/>
      <c r="AJ520" s="1"/>
    </row>
    <row r="521" spans="32:36" ht="13.2" x14ac:dyDescent="0.25">
      <c r="AF521" s="1"/>
      <c r="AG521" s="1"/>
      <c r="AH521" s="1"/>
      <c r="AI521" s="1"/>
      <c r="AJ521" s="1"/>
    </row>
    <row r="522" spans="32:36" ht="13.2" x14ac:dyDescent="0.25">
      <c r="AF522" s="1"/>
      <c r="AG522" s="1"/>
      <c r="AH522" s="1"/>
      <c r="AI522" s="1"/>
      <c r="AJ522" s="1"/>
    </row>
    <row r="523" spans="32:36" ht="13.2" x14ac:dyDescent="0.25">
      <c r="AF523" s="1"/>
      <c r="AG523" s="1"/>
      <c r="AH523" s="1"/>
      <c r="AI523" s="1"/>
      <c r="AJ523" s="1"/>
    </row>
    <row r="524" spans="32:36" ht="13.2" x14ac:dyDescent="0.25">
      <c r="AF524" s="1"/>
      <c r="AG524" s="1"/>
      <c r="AH524" s="1"/>
      <c r="AI524" s="1"/>
      <c r="AJ524" s="1"/>
    </row>
    <row r="525" spans="32:36" ht="13.2" x14ac:dyDescent="0.25">
      <c r="AF525" s="1"/>
      <c r="AG525" s="1"/>
      <c r="AH525" s="1"/>
      <c r="AI525" s="1"/>
      <c r="AJ525" s="1"/>
    </row>
    <row r="526" spans="32:36" ht="13.2" x14ac:dyDescent="0.25">
      <c r="AF526" s="1"/>
      <c r="AG526" s="1"/>
      <c r="AH526" s="1"/>
      <c r="AI526" s="1"/>
      <c r="AJ526" s="1"/>
    </row>
    <row r="527" spans="32:36" ht="13.2" x14ac:dyDescent="0.25">
      <c r="AF527" s="1"/>
      <c r="AG527" s="1"/>
      <c r="AH527" s="1"/>
      <c r="AI527" s="1"/>
      <c r="AJ527" s="1"/>
    </row>
    <row r="528" spans="32:36" ht="13.2" x14ac:dyDescent="0.25">
      <c r="AF528" s="1"/>
      <c r="AG528" s="1"/>
      <c r="AH528" s="1"/>
      <c r="AI528" s="1"/>
      <c r="AJ528" s="1"/>
    </row>
    <row r="529" spans="32:36" ht="13.2" x14ac:dyDescent="0.25">
      <c r="AF529" s="1"/>
      <c r="AG529" s="1"/>
      <c r="AH529" s="1"/>
      <c r="AI529" s="1"/>
      <c r="AJ529" s="1"/>
    </row>
    <row r="530" spans="32:36" ht="13.2" x14ac:dyDescent="0.25">
      <c r="AF530" s="1"/>
      <c r="AG530" s="1"/>
      <c r="AH530" s="1"/>
      <c r="AI530" s="1"/>
      <c r="AJ530" s="1"/>
    </row>
    <row r="531" spans="32:36" ht="13.2" x14ac:dyDescent="0.25">
      <c r="AF531" s="1"/>
      <c r="AG531" s="1"/>
      <c r="AH531" s="1"/>
      <c r="AI531" s="1"/>
      <c r="AJ531" s="1"/>
    </row>
    <row r="532" spans="32:36" ht="13.2" x14ac:dyDescent="0.25">
      <c r="AF532" s="1"/>
      <c r="AG532" s="1"/>
      <c r="AH532" s="1"/>
      <c r="AI532" s="1"/>
      <c r="AJ532" s="1"/>
    </row>
    <row r="533" spans="32:36" ht="13.2" x14ac:dyDescent="0.25">
      <c r="AF533" s="1"/>
      <c r="AG533" s="1"/>
      <c r="AH533" s="1"/>
      <c r="AI533" s="1"/>
      <c r="AJ533" s="1"/>
    </row>
    <row r="534" spans="32:36" ht="13.2" x14ac:dyDescent="0.25">
      <c r="AF534" s="1"/>
      <c r="AG534" s="1"/>
      <c r="AH534" s="1"/>
      <c r="AI534" s="1"/>
      <c r="AJ534" s="1"/>
    </row>
    <row r="535" spans="32:36" ht="13.2" x14ac:dyDescent="0.25">
      <c r="AF535" s="1"/>
      <c r="AG535" s="1"/>
      <c r="AH535" s="1"/>
      <c r="AI535" s="1"/>
      <c r="AJ535" s="1"/>
    </row>
    <row r="536" spans="32:36" ht="13.2" x14ac:dyDescent="0.25">
      <c r="AF536" s="1"/>
      <c r="AG536" s="1"/>
      <c r="AH536" s="1"/>
      <c r="AI536" s="1"/>
      <c r="AJ536" s="1"/>
    </row>
    <row r="537" spans="32:36" ht="13.2" x14ac:dyDescent="0.25">
      <c r="AF537" s="1"/>
      <c r="AG537" s="1"/>
      <c r="AH537" s="1"/>
      <c r="AI537" s="1"/>
      <c r="AJ537" s="1"/>
    </row>
    <row r="538" spans="32:36" ht="13.2" x14ac:dyDescent="0.25">
      <c r="AF538" s="1"/>
      <c r="AG538" s="1"/>
      <c r="AH538" s="1"/>
      <c r="AI538" s="1"/>
      <c r="AJ538" s="1"/>
    </row>
    <row r="539" spans="32:36" ht="13.2" x14ac:dyDescent="0.25">
      <c r="AF539" s="1"/>
      <c r="AG539" s="1"/>
      <c r="AH539" s="1"/>
      <c r="AI539" s="1"/>
      <c r="AJ539" s="1"/>
    </row>
    <row r="540" spans="32:36" ht="13.2" x14ac:dyDescent="0.25">
      <c r="AF540" s="1"/>
      <c r="AG540" s="1"/>
      <c r="AH540" s="1"/>
      <c r="AI540" s="1"/>
      <c r="AJ540" s="1"/>
    </row>
    <row r="541" spans="32:36" ht="13.2" x14ac:dyDescent="0.25">
      <c r="AF541" s="1"/>
      <c r="AG541" s="1"/>
      <c r="AH541" s="1"/>
      <c r="AI541" s="1"/>
      <c r="AJ541" s="1"/>
    </row>
    <row r="542" spans="32:36" ht="13.2" x14ac:dyDescent="0.25">
      <c r="AF542" s="1"/>
      <c r="AG542" s="1"/>
      <c r="AH542" s="1"/>
      <c r="AI542" s="1"/>
      <c r="AJ542" s="1"/>
    </row>
    <row r="543" spans="32:36" ht="13.2" x14ac:dyDescent="0.25">
      <c r="AF543" s="1"/>
      <c r="AG543" s="1"/>
      <c r="AH543" s="1"/>
      <c r="AI543" s="1"/>
      <c r="AJ543" s="1"/>
    </row>
    <row r="544" spans="32:36" ht="13.2" x14ac:dyDescent="0.25">
      <c r="AF544" s="1"/>
      <c r="AG544" s="1"/>
      <c r="AH544" s="1"/>
      <c r="AI544" s="1"/>
      <c r="AJ544" s="1"/>
    </row>
    <row r="545" spans="32:36" ht="13.2" x14ac:dyDescent="0.25">
      <c r="AF545" s="1"/>
      <c r="AG545" s="1"/>
      <c r="AH545" s="1"/>
      <c r="AI545" s="1"/>
      <c r="AJ545" s="1"/>
    </row>
    <row r="546" spans="32:36" ht="13.2" x14ac:dyDescent="0.25">
      <c r="AF546" s="1"/>
      <c r="AG546" s="1"/>
      <c r="AH546" s="1"/>
      <c r="AI546" s="1"/>
      <c r="AJ546" s="1"/>
    </row>
    <row r="547" spans="32:36" ht="13.2" x14ac:dyDescent="0.25">
      <c r="AF547" s="1"/>
      <c r="AG547" s="1"/>
      <c r="AH547" s="1"/>
      <c r="AI547" s="1"/>
      <c r="AJ547" s="1"/>
    </row>
    <row r="548" spans="32:36" ht="13.2" x14ac:dyDescent="0.25">
      <c r="AF548" s="1"/>
      <c r="AG548" s="1"/>
      <c r="AH548" s="1"/>
      <c r="AI548" s="1"/>
      <c r="AJ548" s="1"/>
    </row>
    <row r="549" spans="32:36" ht="13.2" x14ac:dyDescent="0.25">
      <c r="AF549" s="1"/>
      <c r="AG549" s="1"/>
      <c r="AH549" s="1"/>
      <c r="AI549" s="1"/>
      <c r="AJ549" s="1"/>
    </row>
    <row r="550" spans="32:36" ht="13.2" x14ac:dyDescent="0.25">
      <c r="AF550" s="1"/>
      <c r="AG550" s="1"/>
      <c r="AH550" s="1"/>
      <c r="AI550" s="1"/>
      <c r="AJ550" s="1"/>
    </row>
    <row r="551" spans="32:36" ht="13.2" x14ac:dyDescent="0.25">
      <c r="AF551" s="1"/>
      <c r="AG551" s="1"/>
      <c r="AH551" s="1"/>
      <c r="AI551" s="1"/>
      <c r="AJ551" s="1"/>
    </row>
    <row r="552" spans="32:36" ht="13.2" x14ac:dyDescent="0.25">
      <c r="AF552" s="1"/>
      <c r="AG552" s="1"/>
      <c r="AH552" s="1"/>
      <c r="AI552" s="1"/>
      <c r="AJ552" s="1"/>
    </row>
    <row r="553" spans="32:36" ht="13.2" x14ac:dyDescent="0.25">
      <c r="AF553" s="1"/>
      <c r="AG553" s="1"/>
      <c r="AH553" s="1"/>
      <c r="AI553" s="1"/>
      <c r="AJ553" s="1"/>
    </row>
    <row r="554" spans="32:36" ht="13.2" x14ac:dyDescent="0.25">
      <c r="AF554" s="1"/>
      <c r="AG554" s="1"/>
      <c r="AH554" s="1"/>
      <c r="AI554" s="1"/>
      <c r="AJ554" s="1"/>
    </row>
    <row r="555" spans="32:36" ht="13.2" x14ac:dyDescent="0.25">
      <c r="AF555" s="1"/>
      <c r="AG555" s="1"/>
      <c r="AH555" s="1"/>
      <c r="AI555" s="1"/>
      <c r="AJ555" s="1"/>
    </row>
    <row r="556" spans="32:36" ht="13.2" x14ac:dyDescent="0.25">
      <c r="AF556" s="1"/>
      <c r="AG556" s="1"/>
      <c r="AH556" s="1"/>
      <c r="AI556" s="1"/>
      <c r="AJ556" s="1"/>
    </row>
    <row r="557" spans="32:36" ht="13.2" x14ac:dyDescent="0.25">
      <c r="AF557" s="1"/>
      <c r="AG557" s="1"/>
      <c r="AH557" s="1"/>
      <c r="AI557" s="1"/>
      <c r="AJ557" s="1"/>
    </row>
    <row r="558" spans="32:36" ht="13.2" x14ac:dyDescent="0.25">
      <c r="AF558" s="1"/>
      <c r="AG558" s="1"/>
      <c r="AH558" s="1"/>
      <c r="AI558" s="1"/>
      <c r="AJ558" s="1"/>
    </row>
    <row r="559" spans="32:36" ht="13.2" x14ac:dyDescent="0.25">
      <c r="AF559" s="1"/>
      <c r="AG559" s="1"/>
      <c r="AH559" s="1"/>
      <c r="AI559" s="1"/>
      <c r="AJ559" s="1"/>
    </row>
    <row r="560" spans="32:36" ht="13.2" x14ac:dyDescent="0.25">
      <c r="AF560" s="1"/>
      <c r="AG560" s="1"/>
      <c r="AH560" s="1"/>
      <c r="AI560" s="1"/>
      <c r="AJ560" s="1"/>
    </row>
    <row r="561" spans="32:36" ht="13.2" x14ac:dyDescent="0.25">
      <c r="AF561" s="1"/>
      <c r="AG561" s="1"/>
      <c r="AH561" s="1"/>
      <c r="AI561" s="1"/>
      <c r="AJ561" s="1"/>
    </row>
    <row r="562" spans="32:36" ht="13.2" x14ac:dyDescent="0.25">
      <c r="AF562" s="1"/>
      <c r="AG562" s="1"/>
      <c r="AH562" s="1"/>
      <c r="AI562" s="1"/>
      <c r="AJ562" s="1"/>
    </row>
    <row r="563" spans="32:36" ht="13.2" x14ac:dyDescent="0.25">
      <c r="AF563" s="1"/>
      <c r="AG563" s="1"/>
      <c r="AH563" s="1"/>
      <c r="AI563" s="1"/>
      <c r="AJ563" s="1"/>
    </row>
    <row r="564" spans="32:36" ht="13.2" x14ac:dyDescent="0.25">
      <c r="AF564" s="1"/>
      <c r="AG564" s="1"/>
      <c r="AH564" s="1"/>
      <c r="AI564" s="1"/>
      <c r="AJ564" s="1"/>
    </row>
    <row r="565" spans="32:36" ht="13.2" x14ac:dyDescent="0.25">
      <c r="AF565" s="1"/>
      <c r="AG565" s="1"/>
      <c r="AH565" s="1"/>
      <c r="AI565" s="1"/>
      <c r="AJ565" s="1"/>
    </row>
    <row r="566" spans="32:36" ht="13.2" x14ac:dyDescent="0.25">
      <c r="AF566" s="1"/>
      <c r="AG566" s="1"/>
      <c r="AH566" s="1"/>
      <c r="AI566" s="1"/>
      <c r="AJ566" s="1"/>
    </row>
    <row r="567" spans="32:36" ht="13.2" x14ac:dyDescent="0.25">
      <c r="AF567" s="1"/>
      <c r="AG567" s="1"/>
      <c r="AH567" s="1"/>
      <c r="AI567" s="1"/>
      <c r="AJ567" s="1"/>
    </row>
    <row r="568" spans="32:36" ht="13.2" x14ac:dyDescent="0.25">
      <c r="AF568" s="1"/>
      <c r="AG568" s="1"/>
      <c r="AH568" s="1"/>
      <c r="AI568" s="1"/>
      <c r="AJ568" s="1"/>
    </row>
    <row r="569" spans="32:36" ht="13.2" x14ac:dyDescent="0.25">
      <c r="AF569" s="1"/>
      <c r="AG569" s="1"/>
      <c r="AH569" s="1"/>
      <c r="AI569" s="1"/>
      <c r="AJ569" s="1"/>
    </row>
    <row r="570" spans="32:36" ht="13.2" x14ac:dyDescent="0.25">
      <c r="AF570" s="1"/>
      <c r="AG570" s="1"/>
      <c r="AH570" s="1"/>
      <c r="AI570" s="1"/>
      <c r="AJ570" s="1"/>
    </row>
    <row r="571" spans="32:36" ht="13.2" x14ac:dyDescent="0.25">
      <c r="AF571" s="1"/>
      <c r="AG571" s="1"/>
      <c r="AH571" s="1"/>
      <c r="AI571" s="1"/>
      <c r="AJ571" s="1"/>
    </row>
    <row r="572" spans="32:36" ht="13.2" x14ac:dyDescent="0.25">
      <c r="AF572" s="1"/>
      <c r="AG572" s="1"/>
      <c r="AH572" s="1"/>
      <c r="AI572" s="1"/>
      <c r="AJ572" s="1"/>
    </row>
    <row r="573" spans="32:36" ht="13.2" x14ac:dyDescent="0.25">
      <c r="AF573" s="1"/>
      <c r="AG573" s="1"/>
      <c r="AH573" s="1"/>
      <c r="AI573" s="1"/>
      <c r="AJ573" s="1"/>
    </row>
    <row r="574" spans="32:36" ht="13.2" x14ac:dyDescent="0.25">
      <c r="AF574" s="1"/>
      <c r="AG574" s="1"/>
      <c r="AH574" s="1"/>
      <c r="AI574" s="1"/>
      <c r="AJ574" s="1"/>
    </row>
    <row r="575" spans="32:36" ht="13.2" x14ac:dyDescent="0.25">
      <c r="AF575" s="1"/>
      <c r="AG575" s="1"/>
      <c r="AH575" s="1"/>
      <c r="AI575" s="1"/>
      <c r="AJ575" s="1"/>
    </row>
    <row r="576" spans="32:36" ht="13.2" x14ac:dyDescent="0.25">
      <c r="AF576" s="1"/>
      <c r="AG576" s="1"/>
      <c r="AH576" s="1"/>
      <c r="AI576" s="1"/>
      <c r="AJ576" s="1"/>
    </row>
    <row r="577" spans="32:36" ht="13.2" x14ac:dyDescent="0.25">
      <c r="AF577" s="1"/>
      <c r="AG577" s="1"/>
      <c r="AH577" s="1"/>
      <c r="AI577" s="1"/>
      <c r="AJ577" s="1"/>
    </row>
    <row r="578" spans="32:36" ht="13.2" x14ac:dyDescent="0.25">
      <c r="AF578" s="1"/>
      <c r="AG578" s="1"/>
      <c r="AH578" s="1"/>
      <c r="AI578" s="1"/>
      <c r="AJ578" s="1"/>
    </row>
    <row r="579" spans="32:36" ht="13.2" x14ac:dyDescent="0.25">
      <c r="AF579" s="1"/>
      <c r="AG579" s="1"/>
      <c r="AH579" s="1"/>
      <c r="AI579" s="1"/>
      <c r="AJ579" s="1"/>
    </row>
    <row r="580" spans="32:36" ht="13.2" x14ac:dyDescent="0.25">
      <c r="AF580" s="1"/>
      <c r="AG580" s="1"/>
      <c r="AH580" s="1"/>
      <c r="AI580" s="1"/>
      <c r="AJ580" s="1"/>
    </row>
    <row r="581" spans="32:36" ht="13.2" x14ac:dyDescent="0.25">
      <c r="AF581" s="1"/>
      <c r="AG581" s="1"/>
      <c r="AH581" s="1"/>
      <c r="AI581" s="1"/>
      <c r="AJ581" s="1"/>
    </row>
    <row r="582" spans="32:36" ht="13.2" x14ac:dyDescent="0.25">
      <c r="AF582" s="1"/>
      <c r="AG582" s="1"/>
      <c r="AH582" s="1"/>
      <c r="AI582" s="1"/>
      <c r="AJ582" s="1"/>
    </row>
    <row r="583" spans="32:36" ht="13.2" x14ac:dyDescent="0.25">
      <c r="AF583" s="1"/>
      <c r="AG583" s="1"/>
      <c r="AH583" s="1"/>
      <c r="AI583" s="1"/>
      <c r="AJ583" s="1"/>
    </row>
    <row r="584" spans="32:36" ht="13.2" x14ac:dyDescent="0.25">
      <c r="AF584" s="1"/>
      <c r="AG584" s="1"/>
      <c r="AH584" s="1"/>
      <c r="AI584" s="1"/>
      <c r="AJ584" s="1"/>
    </row>
    <row r="585" spans="32:36" ht="13.2" x14ac:dyDescent="0.25">
      <c r="AF585" s="1"/>
      <c r="AG585" s="1"/>
      <c r="AH585" s="1"/>
      <c r="AI585" s="1"/>
      <c r="AJ585" s="1"/>
    </row>
    <row r="586" spans="32:36" ht="13.2" x14ac:dyDescent="0.25">
      <c r="AF586" s="1"/>
      <c r="AG586" s="1"/>
      <c r="AH586" s="1"/>
      <c r="AI586" s="1"/>
      <c r="AJ586" s="1"/>
    </row>
    <row r="587" spans="32:36" ht="13.2" x14ac:dyDescent="0.25">
      <c r="AF587" s="1"/>
      <c r="AG587" s="1"/>
      <c r="AH587" s="1"/>
      <c r="AI587" s="1"/>
      <c r="AJ587" s="1"/>
    </row>
    <row r="588" spans="32:36" ht="13.2" x14ac:dyDescent="0.25">
      <c r="AF588" s="1"/>
      <c r="AG588" s="1"/>
      <c r="AH588" s="1"/>
      <c r="AI588" s="1"/>
      <c r="AJ588" s="1"/>
    </row>
    <row r="589" spans="32:36" ht="13.2" x14ac:dyDescent="0.25">
      <c r="AF589" s="1"/>
      <c r="AG589" s="1"/>
      <c r="AH589" s="1"/>
      <c r="AI589" s="1"/>
      <c r="AJ589" s="1"/>
    </row>
    <row r="590" spans="32:36" ht="13.2" x14ac:dyDescent="0.25">
      <c r="AF590" s="1"/>
      <c r="AG590" s="1"/>
      <c r="AH590" s="1"/>
      <c r="AI590" s="1"/>
      <c r="AJ590" s="1"/>
    </row>
    <row r="591" spans="32:36" ht="13.2" x14ac:dyDescent="0.25">
      <c r="AF591" s="1"/>
      <c r="AG591" s="1"/>
      <c r="AH591" s="1"/>
      <c r="AI591" s="1"/>
      <c r="AJ591" s="1"/>
    </row>
    <row r="592" spans="32:36" ht="13.2" x14ac:dyDescent="0.25">
      <c r="AF592" s="1"/>
      <c r="AG592" s="1"/>
      <c r="AH592" s="1"/>
      <c r="AI592" s="1"/>
      <c r="AJ592" s="1"/>
    </row>
    <row r="593" spans="32:36" ht="13.2" x14ac:dyDescent="0.25">
      <c r="AF593" s="1"/>
      <c r="AG593" s="1"/>
      <c r="AH593" s="1"/>
      <c r="AI593" s="1"/>
      <c r="AJ593" s="1"/>
    </row>
    <row r="594" spans="32:36" ht="13.2" x14ac:dyDescent="0.25">
      <c r="AF594" s="1"/>
      <c r="AG594" s="1"/>
      <c r="AH594" s="1"/>
      <c r="AI594" s="1"/>
      <c r="AJ594" s="1"/>
    </row>
    <row r="595" spans="32:36" ht="13.2" x14ac:dyDescent="0.25">
      <c r="AF595" s="1"/>
      <c r="AG595" s="1"/>
      <c r="AH595" s="1"/>
      <c r="AI595" s="1"/>
      <c r="AJ595" s="1"/>
    </row>
    <row r="596" spans="32:36" ht="13.2" x14ac:dyDescent="0.25">
      <c r="AF596" s="1"/>
      <c r="AG596" s="1"/>
      <c r="AH596" s="1"/>
      <c r="AI596" s="1"/>
      <c r="AJ596" s="1"/>
    </row>
    <row r="597" spans="32:36" ht="13.2" x14ac:dyDescent="0.25">
      <c r="AF597" s="1"/>
      <c r="AG597" s="1"/>
      <c r="AH597" s="1"/>
      <c r="AI597" s="1"/>
      <c r="AJ597" s="1"/>
    </row>
    <row r="598" spans="32:36" ht="13.2" x14ac:dyDescent="0.25">
      <c r="AF598" s="1"/>
      <c r="AG598" s="1"/>
      <c r="AH598" s="1"/>
      <c r="AI598" s="1"/>
      <c r="AJ598" s="1"/>
    </row>
    <row r="599" spans="32:36" ht="13.2" x14ac:dyDescent="0.25">
      <c r="AF599" s="1"/>
      <c r="AG599" s="1"/>
      <c r="AH599" s="1"/>
      <c r="AI599" s="1"/>
      <c r="AJ599" s="1"/>
    </row>
    <row r="600" spans="32:36" ht="13.2" x14ac:dyDescent="0.25">
      <c r="AF600" s="1"/>
      <c r="AG600" s="1"/>
      <c r="AH600" s="1"/>
      <c r="AI600" s="1"/>
      <c r="AJ600" s="1"/>
    </row>
    <row r="601" spans="32:36" ht="13.2" x14ac:dyDescent="0.25">
      <c r="AF601" s="1"/>
      <c r="AG601" s="1"/>
      <c r="AH601" s="1"/>
      <c r="AI601" s="1"/>
      <c r="AJ601" s="1"/>
    </row>
    <row r="602" spans="32:36" ht="13.2" x14ac:dyDescent="0.25">
      <c r="AF602" s="1"/>
      <c r="AG602" s="1"/>
      <c r="AH602" s="1"/>
      <c r="AI602" s="1"/>
      <c r="AJ602" s="1"/>
    </row>
    <row r="603" spans="32:36" ht="13.2" x14ac:dyDescent="0.25">
      <c r="AF603" s="1"/>
      <c r="AG603" s="1"/>
      <c r="AH603" s="1"/>
      <c r="AI603" s="1"/>
      <c r="AJ603" s="1"/>
    </row>
    <row r="604" spans="32:36" ht="13.2" x14ac:dyDescent="0.25">
      <c r="AF604" s="1"/>
      <c r="AG604" s="1"/>
      <c r="AH604" s="1"/>
      <c r="AI604" s="1"/>
      <c r="AJ604" s="1"/>
    </row>
    <row r="605" spans="32:36" ht="13.2" x14ac:dyDescent="0.25">
      <c r="AF605" s="1"/>
      <c r="AG605" s="1"/>
      <c r="AH605" s="1"/>
      <c r="AI605" s="1"/>
      <c r="AJ605" s="1"/>
    </row>
    <row r="606" spans="32:36" ht="13.2" x14ac:dyDescent="0.25">
      <c r="AF606" s="1"/>
      <c r="AG606" s="1"/>
      <c r="AH606" s="1"/>
      <c r="AI606" s="1"/>
      <c r="AJ606" s="1"/>
    </row>
    <row r="607" spans="32:36" ht="13.2" x14ac:dyDescent="0.25">
      <c r="AF607" s="1"/>
      <c r="AG607" s="1"/>
      <c r="AH607" s="1"/>
      <c r="AI607" s="1"/>
      <c r="AJ607" s="1"/>
    </row>
    <row r="608" spans="32:36" ht="13.2" x14ac:dyDescent="0.25">
      <c r="AF608" s="1"/>
      <c r="AG608" s="1"/>
      <c r="AH608" s="1"/>
      <c r="AI608" s="1"/>
      <c r="AJ608" s="1"/>
    </row>
    <row r="609" spans="32:36" ht="13.2" x14ac:dyDescent="0.25">
      <c r="AF609" s="1"/>
      <c r="AG609" s="1"/>
      <c r="AH609" s="1"/>
      <c r="AI609" s="1"/>
      <c r="AJ609" s="1"/>
    </row>
    <row r="610" spans="32:36" ht="13.2" x14ac:dyDescent="0.25">
      <c r="AF610" s="1"/>
      <c r="AG610" s="1"/>
      <c r="AH610" s="1"/>
      <c r="AI610" s="1"/>
      <c r="AJ610" s="1"/>
    </row>
    <row r="611" spans="32:36" ht="13.2" x14ac:dyDescent="0.25">
      <c r="AF611" s="1"/>
      <c r="AG611" s="1"/>
      <c r="AH611" s="1"/>
      <c r="AI611" s="1"/>
      <c r="AJ611" s="1"/>
    </row>
    <row r="612" spans="32:36" ht="13.2" x14ac:dyDescent="0.25">
      <c r="AF612" s="1"/>
      <c r="AG612" s="1"/>
      <c r="AH612" s="1"/>
      <c r="AI612" s="1"/>
      <c r="AJ612" s="1"/>
    </row>
    <row r="613" spans="32:36" ht="13.2" x14ac:dyDescent="0.25">
      <c r="AF613" s="1"/>
      <c r="AG613" s="1"/>
      <c r="AH613" s="1"/>
      <c r="AI613" s="1"/>
      <c r="AJ613" s="1"/>
    </row>
    <row r="614" spans="32:36" ht="13.2" x14ac:dyDescent="0.25">
      <c r="AF614" s="1"/>
      <c r="AG614" s="1"/>
      <c r="AH614" s="1"/>
      <c r="AI614" s="1"/>
      <c r="AJ614" s="1"/>
    </row>
    <row r="615" spans="32:36" ht="13.2" x14ac:dyDescent="0.25">
      <c r="AF615" s="1"/>
      <c r="AG615" s="1"/>
      <c r="AH615" s="1"/>
      <c r="AI615" s="1"/>
      <c r="AJ615" s="1"/>
    </row>
    <row r="616" spans="32:36" ht="13.2" x14ac:dyDescent="0.25">
      <c r="AF616" s="1"/>
      <c r="AG616" s="1"/>
      <c r="AH616" s="1"/>
      <c r="AI616" s="1"/>
      <c r="AJ616" s="1"/>
    </row>
    <row r="617" spans="32:36" ht="13.2" x14ac:dyDescent="0.25">
      <c r="AF617" s="1"/>
      <c r="AG617" s="1"/>
      <c r="AH617" s="1"/>
      <c r="AI617" s="1"/>
      <c r="AJ617" s="1"/>
    </row>
    <row r="618" spans="32:36" ht="13.2" x14ac:dyDescent="0.25">
      <c r="AF618" s="1"/>
      <c r="AG618" s="1"/>
      <c r="AH618" s="1"/>
      <c r="AI618" s="1"/>
      <c r="AJ618" s="1"/>
    </row>
    <row r="619" spans="32:36" ht="13.2" x14ac:dyDescent="0.25">
      <c r="AF619" s="1"/>
      <c r="AG619" s="1"/>
      <c r="AH619" s="1"/>
      <c r="AI619" s="1"/>
      <c r="AJ619" s="1"/>
    </row>
    <row r="620" spans="32:36" ht="13.2" x14ac:dyDescent="0.25">
      <c r="AF620" s="1"/>
      <c r="AG620" s="1"/>
      <c r="AH620" s="1"/>
      <c r="AI620" s="1"/>
      <c r="AJ620" s="1"/>
    </row>
    <row r="621" spans="32:36" ht="13.2" x14ac:dyDescent="0.25">
      <c r="AF621" s="1"/>
      <c r="AG621" s="1"/>
      <c r="AH621" s="1"/>
      <c r="AI621" s="1"/>
      <c r="AJ621" s="1"/>
    </row>
    <row r="622" spans="32:36" ht="13.2" x14ac:dyDescent="0.25">
      <c r="AF622" s="1"/>
      <c r="AG622" s="1"/>
      <c r="AH622" s="1"/>
      <c r="AI622" s="1"/>
      <c r="AJ622" s="1"/>
    </row>
    <row r="623" spans="32:36" ht="13.2" x14ac:dyDescent="0.25">
      <c r="AF623" s="1"/>
      <c r="AG623" s="1"/>
      <c r="AH623" s="1"/>
      <c r="AI623" s="1"/>
      <c r="AJ623" s="1"/>
    </row>
    <row r="624" spans="32:36" ht="13.2" x14ac:dyDescent="0.25">
      <c r="AF624" s="1"/>
      <c r="AG624" s="1"/>
      <c r="AH624" s="1"/>
      <c r="AI624" s="1"/>
      <c r="AJ624" s="1"/>
    </row>
    <row r="625" spans="32:36" ht="13.2" x14ac:dyDescent="0.25">
      <c r="AF625" s="1"/>
      <c r="AG625" s="1"/>
      <c r="AH625" s="1"/>
      <c r="AI625" s="1"/>
      <c r="AJ625" s="1"/>
    </row>
    <row r="626" spans="32:36" ht="13.2" x14ac:dyDescent="0.25">
      <c r="AF626" s="1"/>
      <c r="AG626" s="1"/>
      <c r="AH626" s="1"/>
      <c r="AI626" s="1"/>
      <c r="AJ626" s="1"/>
    </row>
    <row r="627" spans="32:36" ht="13.2" x14ac:dyDescent="0.25">
      <c r="AF627" s="1"/>
      <c r="AG627" s="1"/>
      <c r="AH627" s="1"/>
      <c r="AI627" s="1"/>
      <c r="AJ627" s="1"/>
    </row>
    <row r="628" spans="32:36" ht="13.2" x14ac:dyDescent="0.25">
      <c r="AF628" s="1"/>
      <c r="AG628" s="1"/>
      <c r="AH628" s="1"/>
      <c r="AI628" s="1"/>
      <c r="AJ628" s="1"/>
    </row>
    <row r="629" spans="32:36" ht="13.2" x14ac:dyDescent="0.25">
      <c r="AF629" s="1"/>
      <c r="AG629" s="1"/>
      <c r="AH629" s="1"/>
      <c r="AI629" s="1"/>
      <c r="AJ629" s="1"/>
    </row>
    <row r="630" spans="32:36" ht="13.2" x14ac:dyDescent="0.25">
      <c r="AF630" s="1"/>
      <c r="AG630" s="1"/>
      <c r="AH630" s="1"/>
      <c r="AI630" s="1"/>
      <c r="AJ630" s="1"/>
    </row>
    <row r="631" spans="32:36" ht="13.2" x14ac:dyDescent="0.25">
      <c r="AF631" s="1"/>
      <c r="AG631" s="1"/>
      <c r="AH631" s="1"/>
      <c r="AI631" s="1"/>
      <c r="AJ631" s="1"/>
    </row>
    <row r="632" spans="32:36" ht="13.2" x14ac:dyDescent="0.25">
      <c r="AF632" s="1"/>
      <c r="AG632" s="1"/>
      <c r="AH632" s="1"/>
      <c r="AI632" s="1"/>
      <c r="AJ632" s="1"/>
    </row>
    <row r="633" spans="32:36" ht="13.2" x14ac:dyDescent="0.25">
      <c r="AF633" s="1"/>
      <c r="AG633" s="1"/>
      <c r="AH633" s="1"/>
      <c r="AI633" s="1"/>
      <c r="AJ633" s="1"/>
    </row>
    <row r="634" spans="32:36" ht="13.2" x14ac:dyDescent="0.25">
      <c r="AF634" s="1"/>
      <c r="AG634" s="1"/>
      <c r="AH634" s="1"/>
      <c r="AI634" s="1"/>
      <c r="AJ634" s="1"/>
    </row>
    <row r="635" spans="32:36" ht="13.2" x14ac:dyDescent="0.25">
      <c r="AF635" s="1"/>
      <c r="AG635" s="1"/>
      <c r="AH635" s="1"/>
      <c r="AI635" s="1"/>
      <c r="AJ635" s="1"/>
    </row>
    <row r="636" spans="32:36" ht="13.2" x14ac:dyDescent="0.25">
      <c r="AF636" s="1"/>
      <c r="AG636" s="1"/>
      <c r="AH636" s="1"/>
      <c r="AI636" s="1"/>
      <c r="AJ636" s="1"/>
    </row>
    <row r="637" spans="32:36" ht="13.2" x14ac:dyDescent="0.25">
      <c r="AF637" s="1"/>
      <c r="AG637" s="1"/>
      <c r="AH637" s="1"/>
      <c r="AI637" s="1"/>
      <c r="AJ637" s="1"/>
    </row>
    <row r="638" spans="32:36" ht="13.2" x14ac:dyDescent="0.25">
      <c r="AF638" s="1"/>
      <c r="AG638" s="1"/>
      <c r="AH638" s="1"/>
      <c r="AI638" s="1"/>
      <c r="AJ638" s="1"/>
    </row>
    <row r="639" spans="32:36" ht="13.2" x14ac:dyDescent="0.25">
      <c r="AF639" s="1"/>
      <c r="AG639" s="1"/>
      <c r="AH639" s="1"/>
      <c r="AI639" s="1"/>
      <c r="AJ639" s="1"/>
    </row>
    <row r="640" spans="32:36" ht="13.2" x14ac:dyDescent="0.25">
      <c r="AF640" s="1"/>
      <c r="AG640" s="1"/>
      <c r="AH640" s="1"/>
      <c r="AI640" s="1"/>
      <c r="AJ640" s="1"/>
    </row>
    <row r="641" spans="32:36" ht="13.2" x14ac:dyDescent="0.25">
      <c r="AF641" s="1"/>
      <c r="AG641" s="1"/>
      <c r="AH641" s="1"/>
      <c r="AI641" s="1"/>
      <c r="AJ641" s="1"/>
    </row>
    <row r="642" spans="32:36" ht="13.2" x14ac:dyDescent="0.25">
      <c r="AF642" s="1"/>
      <c r="AG642" s="1"/>
      <c r="AH642" s="1"/>
      <c r="AI642" s="1"/>
      <c r="AJ642" s="1"/>
    </row>
    <row r="643" spans="32:36" ht="13.2" x14ac:dyDescent="0.25">
      <c r="AF643" s="1"/>
      <c r="AG643" s="1"/>
      <c r="AH643" s="1"/>
      <c r="AI643" s="1"/>
      <c r="AJ643" s="1"/>
    </row>
    <row r="644" spans="32:36" ht="13.2" x14ac:dyDescent="0.25">
      <c r="AF644" s="1"/>
      <c r="AG644" s="1"/>
      <c r="AH644" s="1"/>
      <c r="AI644" s="1"/>
      <c r="AJ644" s="1"/>
    </row>
    <row r="645" spans="32:36" ht="13.2" x14ac:dyDescent="0.25">
      <c r="AF645" s="1"/>
      <c r="AG645" s="1"/>
      <c r="AH645" s="1"/>
      <c r="AI645" s="1"/>
      <c r="AJ645" s="1"/>
    </row>
    <row r="646" spans="32:36" ht="13.2" x14ac:dyDescent="0.25">
      <c r="AF646" s="1"/>
      <c r="AG646" s="1"/>
      <c r="AH646" s="1"/>
      <c r="AI646" s="1"/>
      <c r="AJ646" s="1"/>
    </row>
    <row r="647" spans="32:36" ht="13.2" x14ac:dyDescent="0.25">
      <c r="AF647" s="1"/>
      <c r="AG647" s="1"/>
      <c r="AH647" s="1"/>
      <c r="AI647" s="1"/>
      <c r="AJ647" s="1"/>
    </row>
    <row r="648" spans="32:36" ht="13.2" x14ac:dyDescent="0.25">
      <c r="AF648" s="1"/>
      <c r="AG648" s="1"/>
      <c r="AH648" s="1"/>
      <c r="AI648" s="1"/>
      <c r="AJ648" s="1"/>
    </row>
    <row r="649" spans="32:36" ht="13.2" x14ac:dyDescent="0.25">
      <c r="AF649" s="1"/>
      <c r="AG649" s="1"/>
      <c r="AH649" s="1"/>
      <c r="AI649" s="1"/>
      <c r="AJ649" s="1"/>
    </row>
    <row r="650" spans="32:36" ht="13.2" x14ac:dyDescent="0.25">
      <c r="AF650" s="1"/>
      <c r="AG650" s="1"/>
      <c r="AH650" s="1"/>
      <c r="AI650" s="1"/>
      <c r="AJ650" s="1"/>
    </row>
    <row r="651" spans="32:36" ht="13.2" x14ac:dyDescent="0.25">
      <c r="AF651" s="1"/>
      <c r="AG651" s="1"/>
      <c r="AH651" s="1"/>
      <c r="AI651" s="1"/>
      <c r="AJ651" s="1"/>
    </row>
    <row r="652" spans="32:36" ht="13.2" x14ac:dyDescent="0.25">
      <c r="AF652" s="1"/>
      <c r="AG652" s="1"/>
      <c r="AH652" s="1"/>
      <c r="AI652" s="1"/>
      <c r="AJ652" s="1"/>
    </row>
    <row r="653" spans="32:36" ht="13.2" x14ac:dyDescent="0.25">
      <c r="AF653" s="1"/>
      <c r="AG653" s="1"/>
      <c r="AH653" s="1"/>
      <c r="AI653" s="1"/>
      <c r="AJ653" s="1"/>
    </row>
    <row r="654" spans="32:36" ht="13.2" x14ac:dyDescent="0.25">
      <c r="AF654" s="1"/>
      <c r="AG654" s="1"/>
      <c r="AH654" s="1"/>
      <c r="AI654" s="1"/>
      <c r="AJ654" s="1"/>
    </row>
    <row r="655" spans="32:36" ht="13.2" x14ac:dyDescent="0.25">
      <c r="AF655" s="1"/>
      <c r="AG655" s="1"/>
      <c r="AH655" s="1"/>
      <c r="AI655" s="1"/>
      <c r="AJ655" s="1"/>
    </row>
    <row r="656" spans="32:36" ht="13.2" x14ac:dyDescent="0.25">
      <c r="AF656" s="1"/>
      <c r="AG656" s="1"/>
      <c r="AH656" s="1"/>
      <c r="AI656" s="1"/>
      <c r="AJ656" s="1"/>
    </row>
    <row r="657" spans="32:36" ht="13.2" x14ac:dyDescent="0.25">
      <c r="AF657" s="1"/>
      <c r="AG657" s="1"/>
      <c r="AH657" s="1"/>
      <c r="AI657" s="1"/>
      <c r="AJ657" s="1"/>
    </row>
    <row r="658" spans="32:36" ht="13.2" x14ac:dyDescent="0.25">
      <c r="AF658" s="1"/>
      <c r="AG658" s="1"/>
      <c r="AH658" s="1"/>
      <c r="AI658" s="1"/>
      <c r="AJ658" s="1"/>
    </row>
    <row r="659" spans="32:36" ht="13.2" x14ac:dyDescent="0.25">
      <c r="AF659" s="1"/>
      <c r="AG659" s="1"/>
      <c r="AH659" s="1"/>
      <c r="AI659" s="1"/>
      <c r="AJ659" s="1"/>
    </row>
    <row r="660" spans="32:36" ht="13.2" x14ac:dyDescent="0.25">
      <c r="AF660" s="1"/>
      <c r="AG660" s="1"/>
      <c r="AH660" s="1"/>
      <c r="AI660" s="1"/>
      <c r="AJ660" s="1"/>
    </row>
    <row r="661" spans="32:36" ht="13.2" x14ac:dyDescent="0.25">
      <c r="AF661" s="1"/>
      <c r="AG661" s="1"/>
      <c r="AH661" s="1"/>
      <c r="AI661" s="1"/>
      <c r="AJ661" s="1"/>
    </row>
    <row r="662" spans="32:36" ht="13.2" x14ac:dyDescent="0.25">
      <c r="AF662" s="1"/>
      <c r="AG662" s="1"/>
      <c r="AH662" s="1"/>
      <c r="AI662" s="1"/>
      <c r="AJ662" s="1"/>
    </row>
    <row r="663" spans="32:36" ht="13.2" x14ac:dyDescent="0.25">
      <c r="AF663" s="1"/>
      <c r="AG663" s="1"/>
      <c r="AH663" s="1"/>
      <c r="AI663" s="1"/>
      <c r="AJ663" s="1"/>
    </row>
    <row r="664" spans="32:36" ht="13.2" x14ac:dyDescent="0.25">
      <c r="AF664" s="1"/>
      <c r="AG664" s="1"/>
      <c r="AH664" s="1"/>
      <c r="AI664" s="1"/>
      <c r="AJ664" s="1"/>
    </row>
    <row r="665" spans="32:36" ht="13.2" x14ac:dyDescent="0.25">
      <c r="AF665" s="1"/>
      <c r="AG665" s="1"/>
      <c r="AH665" s="1"/>
      <c r="AI665" s="1"/>
      <c r="AJ665" s="1"/>
    </row>
    <row r="666" spans="32:36" ht="13.2" x14ac:dyDescent="0.25">
      <c r="AF666" s="1"/>
      <c r="AG666" s="1"/>
      <c r="AH666" s="1"/>
      <c r="AI666" s="1"/>
      <c r="AJ666" s="1"/>
    </row>
    <row r="667" spans="32:36" ht="13.2" x14ac:dyDescent="0.25">
      <c r="AF667" s="1"/>
      <c r="AG667" s="1"/>
      <c r="AH667" s="1"/>
      <c r="AI667" s="1"/>
      <c r="AJ667" s="1"/>
    </row>
    <row r="668" spans="32:36" ht="13.2" x14ac:dyDescent="0.25">
      <c r="AF668" s="1"/>
      <c r="AG668" s="1"/>
      <c r="AH668" s="1"/>
      <c r="AI668" s="1"/>
      <c r="AJ668" s="1"/>
    </row>
    <row r="669" spans="32:36" ht="13.2" x14ac:dyDescent="0.25">
      <c r="AF669" s="1"/>
      <c r="AG669" s="1"/>
      <c r="AH669" s="1"/>
      <c r="AI669" s="1"/>
      <c r="AJ669" s="1"/>
    </row>
    <row r="670" spans="32:36" ht="13.2" x14ac:dyDescent="0.25">
      <c r="AF670" s="1"/>
      <c r="AG670" s="1"/>
      <c r="AH670" s="1"/>
      <c r="AI670" s="1"/>
      <c r="AJ670" s="1"/>
    </row>
    <row r="671" spans="32:36" ht="13.2" x14ac:dyDescent="0.25">
      <c r="AF671" s="1"/>
      <c r="AG671" s="1"/>
      <c r="AH671" s="1"/>
      <c r="AI671" s="1"/>
      <c r="AJ671" s="1"/>
    </row>
    <row r="672" spans="32:36" ht="13.2" x14ac:dyDescent="0.25">
      <c r="AF672" s="1"/>
      <c r="AG672" s="1"/>
      <c r="AH672" s="1"/>
      <c r="AI672" s="1"/>
      <c r="AJ672" s="1"/>
    </row>
    <row r="673" spans="32:36" ht="13.2" x14ac:dyDescent="0.25">
      <c r="AF673" s="1"/>
      <c r="AG673" s="1"/>
      <c r="AH673" s="1"/>
      <c r="AI673" s="1"/>
      <c r="AJ673" s="1"/>
    </row>
    <row r="674" spans="32:36" ht="13.2" x14ac:dyDescent="0.25">
      <c r="AF674" s="1"/>
      <c r="AG674" s="1"/>
      <c r="AH674" s="1"/>
      <c r="AI674" s="1"/>
      <c r="AJ674" s="1"/>
    </row>
    <row r="675" spans="32:36" ht="13.2" x14ac:dyDescent="0.25">
      <c r="AF675" s="1"/>
      <c r="AG675" s="1"/>
      <c r="AH675" s="1"/>
      <c r="AI675" s="1"/>
      <c r="AJ675" s="1"/>
    </row>
    <row r="676" spans="32:36" ht="13.2" x14ac:dyDescent="0.25">
      <c r="AF676" s="1"/>
      <c r="AG676" s="1"/>
      <c r="AH676" s="1"/>
      <c r="AI676" s="1"/>
      <c r="AJ676" s="1"/>
    </row>
    <row r="677" spans="32:36" ht="13.2" x14ac:dyDescent="0.25">
      <c r="AF677" s="1"/>
      <c r="AG677" s="1"/>
      <c r="AH677" s="1"/>
      <c r="AI677" s="1"/>
      <c r="AJ677" s="1"/>
    </row>
    <row r="678" spans="32:36" ht="13.2" x14ac:dyDescent="0.25">
      <c r="AF678" s="1"/>
      <c r="AG678" s="1"/>
      <c r="AH678" s="1"/>
      <c r="AI678" s="1"/>
      <c r="AJ678" s="1"/>
    </row>
    <row r="679" spans="32:36" ht="13.2" x14ac:dyDescent="0.25">
      <c r="AF679" s="1"/>
      <c r="AG679" s="1"/>
      <c r="AH679" s="1"/>
      <c r="AI679" s="1"/>
      <c r="AJ679" s="1"/>
    </row>
    <row r="680" spans="32:36" ht="13.2" x14ac:dyDescent="0.25">
      <c r="AF680" s="1"/>
      <c r="AG680" s="1"/>
      <c r="AH680" s="1"/>
      <c r="AI680" s="1"/>
      <c r="AJ680" s="1"/>
    </row>
    <row r="681" spans="32:36" ht="13.2" x14ac:dyDescent="0.25">
      <c r="AF681" s="1"/>
      <c r="AG681" s="1"/>
      <c r="AH681" s="1"/>
      <c r="AI681" s="1"/>
      <c r="AJ681" s="1"/>
    </row>
    <row r="682" spans="32:36" ht="13.2" x14ac:dyDescent="0.25">
      <c r="AF682" s="1"/>
      <c r="AG682" s="1"/>
      <c r="AH682" s="1"/>
      <c r="AI682" s="1"/>
      <c r="AJ682" s="1"/>
    </row>
    <row r="683" spans="32:36" ht="13.2" x14ac:dyDescent="0.25">
      <c r="AF683" s="1"/>
      <c r="AG683" s="1"/>
      <c r="AH683" s="1"/>
      <c r="AI683" s="1"/>
      <c r="AJ683" s="1"/>
    </row>
    <row r="684" spans="32:36" ht="13.2" x14ac:dyDescent="0.25">
      <c r="AF684" s="1"/>
      <c r="AG684" s="1"/>
      <c r="AH684" s="1"/>
      <c r="AI684" s="1"/>
      <c r="AJ684" s="1"/>
    </row>
    <row r="685" spans="32:36" ht="13.2" x14ac:dyDescent="0.25">
      <c r="AF685" s="1"/>
      <c r="AG685" s="1"/>
      <c r="AH685" s="1"/>
      <c r="AI685" s="1"/>
      <c r="AJ685" s="1"/>
    </row>
    <row r="686" spans="32:36" ht="13.2" x14ac:dyDescent="0.25">
      <c r="AF686" s="1"/>
      <c r="AG686" s="1"/>
      <c r="AH686" s="1"/>
      <c r="AI686" s="1"/>
      <c r="AJ686" s="1"/>
    </row>
    <row r="687" spans="32:36" ht="13.2" x14ac:dyDescent="0.25">
      <c r="AF687" s="1"/>
      <c r="AG687" s="1"/>
      <c r="AH687" s="1"/>
      <c r="AI687" s="1"/>
      <c r="AJ687" s="1"/>
    </row>
    <row r="688" spans="32:36" ht="13.2" x14ac:dyDescent="0.25">
      <c r="AF688" s="1"/>
      <c r="AG688" s="1"/>
      <c r="AH688" s="1"/>
      <c r="AI688" s="1"/>
      <c r="AJ688" s="1"/>
    </row>
    <row r="689" spans="32:36" ht="13.2" x14ac:dyDescent="0.25">
      <c r="AF689" s="1"/>
      <c r="AG689" s="1"/>
      <c r="AH689" s="1"/>
      <c r="AI689" s="1"/>
      <c r="AJ689" s="1"/>
    </row>
    <row r="690" spans="32:36" ht="13.2" x14ac:dyDescent="0.25">
      <c r="AF690" s="1"/>
      <c r="AG690" s="1"/>
      <c r="AH690" s="1"/>
      <c r="AI690" s="1"/>
      <c r="AJ690" s="1"/>
    </row>
    <row r="691" spans="32:36" ht="13.2" x14ac:dyDescent="0.25">
      <c r="AF691" s="1"/>
      <c r="AG691" s="1"/>
      <c r="AH691" s="1"/>
      <c r="AI691" s="1"/>
      <c r="AJ691" s="1"/>
    </row>
    <row r="692" spans="32:36" ht="13.2" x14ac:dyDescent="0.25">
      <c r="AF692" s="1"/>
      <c r="AG692" s="1"/>
      <c r="AH692" s="1"/>
      <c r="AI692" s="1"/>
      <c r="AJ692" s="1"/>
    </row>
    <row r="693" spans="32:36" ht="13.2" x14ac:dyDescent="0.25">
      <c r="AF693" s="1"/>
      <c r="AG693" s="1"/>
      <c r="AH693" s="1"/>
      <c r="AI693" s="1"/>
      <c r="AJ693" s="1"/>
    </row>
    <row r="694" spans="32:36" ht="13.2" x14ac:dyDescent="0.25">
      <c r="AF694" s="1"/>
      <c r="AG694" s="1"/>
      <c r="AH694" s="1"/>
      <c r="AI694" s="1"/>
      <c r="AJ694" s="1"/>
    </row>
    <row r="695" spans="32:36" ht="13.2" x14ac:dyDescent="0.25">
      <c r="AF695" s="1"/>
      <c r="AG695" s="1"/>
      <c r="AH695" s="1"/>
      <c r="AI695" s="1"/>
      <c r="AJ695" s="1"/>
    </row>
    <row r="696" spans="32:36" ht="13.2" x14ac:dyDescent="0.25">
      <c r="AF696" s="1"/>
      <c r="AG696" s="1"/>
      <c r="AH696" s="1"/>
      <c r="AI696" s="1"/>
      <c r="AJ696" s="1"/>
    </row>
    <row r="697" spans="32:36" ht="13.2" x14ac:dyDescent="0.25">
      <c r="AF697" s="1"/>
      <c r="AG697" s="1"/>
      <c r="AH697" s="1"/>
      <c r="AI697" s="1"/>
      <c r="AJ697" s="1"/>
    </row>
    <row r="698" spans="32:36" ht="13.2" x14ac:dyDescent="0.25">
      <c r="AF698" s="1"/>
      <c r="AG698" s="1"/>
      <c r="AH698" s="1"/>
      <c r="AI698" s="1"/>
      <c r="AJ698" s="1"/>
    </row>
    <row r="699" spans="32:36" ht="13.2" x14ac:dyDescent="0.25">
      <c r="AF699" s="1"/>
      <c r="AG699" s="1"/>
      <c r="AH699" s="1"/>
      <c r="AI699" s="1"/>
      <c r="AJ699" s="1"/>
    </row>
    <row r="700" spans="32:36" ht="13.2" x14ac:dyDescent="0.25">
      <c r="AF700" s="1"/>
      <c r="AG700" s="1"/>
      <c r="AH700" s="1"/>
      <c r="AI700" s="1"/>
      <c r="AJ700" s="1"/>
    </row>
    <row r="701" spans="32:36" ht="13.2" x14ac:dyDescent="0.25">
      <c r="AF701" s="1"/>
      <c r="AG701" s="1"/>
      <c r="AH701" s="1"/>
      <c r="AI701" s="1"/>
      <c r="AJ701" s="1"/>
    </row>
    <row r="702" spans="32:36" ht="13.2" x14ac:dyDescent="0.25">
      <c r="AF702" s="1"/>
      <c r="AG702" s="1"/>
      <c r="AH702" s="1"/>
      <c r="AI702" s="1"/>
      <c r="AJ702" s="1"/>
    </row>
    <row r="703" spans="32:36" ht="13.2" x14ac:dyDescent="0.25">
      <c r="AF703" s="1"/>
      <c r="AG703" s="1"/>
      <c r="AH703" s="1"/>
      <c r="AI703" s="1"/>
      <c r="AJ703" s="1"/>
    </row>
    <row r="704" spans="32:36" ht="13.2" x14ac:dyDescent="0.25">
      <c r="AF704" s="1"/>
      <c r="AG704" s="1"/>
      <c r="AH704" s="1"/>
      <c r="AI704" s="1"/>
      <c r="AJ704" s="1"/>
    </row>
    <row r="705" spans="32:36" ht="13.2" x14ac:dyDescent="0.25">
      <c r="AF705" s="1"/>
      <c r="AG705" s="1"/>
      <c r="AH705" s="1"/>
      <c r="AI705" s="1"/>
      <c r="AJ705" s="1"/>
    </row>
    <row r="706" spans="32:36" ht="13.2" x14ac:dyDescent="0.25">
      <c r="AF706" s="1"/>
      <c r="AG706" s="1"/>
      <c r="AH706" s="1"/>
      <c r="AI706" s="1"/>
      <c r="AJ706" s="1"/>
    </row>
    <row r="707" spans="32:36" ht="13.2" x14ac:dyDescent="0.25">
      <c r="AF707" s="1"/>
      <c r="AG707" s="1"/>
      <c r="AH707" s="1"/>
      <c r="AI707" s="1"/>
      <c r="AJ707" s="1"/>
    </row>
    <row r="708" spans="32:36" ht="13.2" x14ac:dyDescent="0.25">
      <c r="AF708" s="1"/>
      <c r="AG708" s="1"/>
      <c r="AH708" s="1"/>
      <c r="AI708" s="1"/>
      <c r="AJ708" s="1"/>
    </row>
    <row r="709" spans="32:36" ht="13.2" x14ac:dyDescent="0.25">
      <c r="AF709" s="1"/>
      <c r="AG709" s="1"/>
      <c r="AH709" s="1"/>
      <c r="AI709" s="1"/>
      <c r="AJ709" s="1"/>
    </row>
    <row r="710" spans="32:36" ht="13.2" x14ac:dyDescent="0.25">
      <c r="AF710" s="1"/>
      <c r="AG710" s="1"/>
      <c r="AH710" s="1"/>
      <c r="AI710" s="1"/>
      <c r="AJ710" s="1"/>
    </row>
    <row r="711" spans="32:36" ht="13.2" x14ac:dyDescent="0.25">
      <c r="AF711" s="1"/>
      <c r="AG711" s="1"/>
      <c r="AH711" s="1"/>
      <c r="AI711" s="1"/>
      <c r="AJ711" s="1"/>
    </row>
    <row r="712" spans="32:36" ht="13.2" x14ac:dyDescent="0.25">
      <c r="AF712" s="1"/>
      <c r="AG712" s="1"/>
      <c r="AH712" s="1"/>
      <c r="AI712" s="1"/>
      <c r="AJ712" s="1"/>
    </row>
    <row r="713" spans="32:36" ht="13.2" x14ac:dyDescent="0.25">
      <c r="AF713" s="1"/>
      <c r="AG713" s="1"/>
      <c r="AH713" s="1"/>
      <c r="AI713" s="1"/>
      <c r="AJ713" s="1"/>
    </row>
    <row r="714" spans="32:36" ht="13.2" x14ac:dyDescent="0.25">
      <c r="AF714" s="1"/>
      <c r="AG714" s="1"/>
      <c r="AH714" s="1"/>
      <c r="AI714" s="1"/>
      <c r="AJ714" s="1"/>
    </row>
    <row r="715" spans="32:36" ht="13.2" x14ac:dyDescent="0.25">
      <c r="AF715" s="1"/>
      <c r="AG715" s="1"/>
      <c r="AH715" s="1"/>
      <c r="AI715" s="1"/>
      <c r="AJ715" s="1"/>
    </row>
    <row r="716" spans="32:36" ht="13.2" x14ac:dyDescent="0.25">
      <c r="AF716" s="1"/>
      <c r="AG716" s="1"/>
      <c r="AH716" s="1"/>
      <c r="AI716" s="1"/>
      <c r="AJ716" s="1"/>
    </row>
    <row r="717" spans="32:36" ht="13.2" x14ac:dyDescent="0.25">
      <c r="AF717" s="1"/>
      <c r="AG717" s="1"/>
      <c r="AH717" s="1"/>
      <c r="AI717" s="1"/>
      <c r="AJ717" s="1"/>
    </row>
    <row r="718" spans="32:36" ht="13.2" x14ac:dyDescent="0.25">
      <c r="AF718" s="1"/>
      <c r="AG718" s="1"/>
      <c r="AH718" s="1"/>
      <c r="AI718" s="1"/>
      <c r="AJ718" s="1"/>
    </row>
    <row r="719" spans="32:36" ht="13.2" x14ac:dyDescent="0.25">
      <c r="AF719" s="1"/>
      <c r="AG719" s="1"/>
      <c r="AH719" s="1"/>
      <c r="AI719" s="1"/>
      <c r="AJ719" s="1"/>
    </row>
    <row r="720" spans="32:36" ht="13.2" x14ac:dyDescent="0.25">
      <c r="AF720" s="1"/>
      <c r="AG720" s="1"/>
      <c r="AH720" s="1"/>
      <c r="AI720" s="1"/>
      <c r="AJ720" s="1"/>
    </row>
    <row r="721" spans="32:36" ht="13.2" x14ac:dyDescent="0.25">
      <c r="AF721" s="1"/>
      <c r="AG721" s="1"/>
      <c r="AH721" s="1"/>
      <c r="AI721" s="1"/>
      <c r="AJ721" s="1"/>
    </row>
    <row r="722" spans="32:36" ht="13.2" x14ac:dyDescent="0.25">
      <c r="AF722" s="1"/>
      <c r="AG722" s="1"/>
      <c r="AH722" s="1"/>
      <c r="AI722" s="1"/>
      <c r="AJ722" s="1"/>
    </row>
    <row r="723" spans="32:36" ht="13.2" x14ac:dyDescent="0.25">
      <c r="AF723" s="1"/>
      <c r="AG723" s="1"/>
      <c r="AH723" s="1"/>
      <c r="AI723" s="1"/>
      <c r="AJ723" s="1"/>
    </row>
    <row r="724" spans="32:36" ht="13.2" x14ac:dyDescent="0.25">
      <c r="AF724" s="1"/>
      <c r="AG724" s="1"/>
      <c r="AH724" s="1"/>
      <c r="AI724" s="1"/>
      <c r="AJ724" s="1"/>
    </row>
    <row r="725" spans="32:36" ht="13.2" x14ac:dyDescent="0.25">
      <c r="AF725" s="1"/>
      <c r="AG725" s="1"/>
      <c r="AH725" s="1"/>
      <c r="AI725" s="1"/>
      <c r="AJ725" s="1"/>
    </row>
    <row r="726" spans="32:36" ht="13.2" x14ac:dyDescent="0.25">
      <c r="AF726" s="1"/>
      <c r="AG726" s="1"/>
      <c r="AH726" s="1"/>
      <c r="AI726" s="1"/>
      <c r="AJ726" s="1"/>
    </row>
    <row r="727" spans="32:36" ht="13.2" x14ac:dyDescent="0.25">
      <c r="AF727" s="1"/>
      <c r="AG727" s="1"/>
      <c r="AH727" s="1"/>
      <c r="AI727" s="1"/>
      <c r="AJ727" s="1"/>
    </row>
    <row r="728" spans="32:36" ht="13.2" x14ac:dyDescent="0.25">
      <c r="AF728" s="1"/>
      <c r="AG728" s="1"/>
      <c r="AH728" s="1"/>
      <c r="AI728" s="1"/>
      <c r="AJ728" s="1"/>
    </row>
    <row r="729" spans="32:36" ht="13.2" x14ac:dyDescent="0.25">
      <c r="AF729" s="1"/>
      <c r="AG729" s="1"/>
      <c r="AH729" s="1"/>
      <c r="AI729" s="1"/>
      <c r="AJ729" s="1"/>
    </row>
    <row r="730" spans="32:36" ht="13.2" x14ac:dyDescent="0.25">
      <c r="AF730" s="1"/>
      <c r="AG730" s="1"/>
      <c r="AH730" s="1"/>
      <c r="AI730" s="1"/>
      <c r="AJ730" s="1"/>
    </row>
    <row r="731" spans="32:36" ht="13.2" x14ac:dyDescent="0.25">
      <c r="AF731" s="1"/>
      <c r="AG731" s="1"/>
      <c r="AH731" s="1"/>
      <c r="AI731" s="1"/>
      <c r="AJ731" s="1"/>
    </row>
    <row r="732" spans="32:36" ht="13.2" x14ac:dyDescent="0.25">
      <c r="AF732" s="1"/>
      <c r="AG732" s="1"/>
      <c r="AH732" s="1"/>
      <c r="AI732" s="1"/>
      <c r="AJ732" s="1"/>
    </row>
    <row r="733" spans="32:36" ht="13.2" x14ac:dyDescent="0.25">
      <c r="AF733" s="1"/>
      <c r="AG733" s="1"/>
      <c r="AH733" s="1"/>
      <c r="AI733" s="1"/>
      <c r="AJ733" s="1"/>
    </row>
    <row r="734" spans="32:36" ht="13.2" x14ac:dyDescent="0.25">
      <c r="AF734" s="1"/>
      <c r="AG734" s="1"/>
      <c r="AH734" s="1"/>
      <c r="AI734" s="1"/>
      <c r="AJ734" s="1"/>
    </row>
    <row r="735" spans="32:36" ht="13.2" x14ac:dyDescent="0.25">
      <c r="AF735" s="1"/>
      <c r="AG735" s="1"/>
      <c r="AH735" s="1"/>
      <c r="AI735" s="1"/>
      <c r="AJ735" s="1"/>
    </row>
    <row r="736" spans="32:36" ht="13.2" x14ac:dyDescent="0.25">
      <c r="AF736" s="1"/>
      <c r="AG736" s="1"/>
      <c r="AH736" s="1"/>
      <c r="AI736" s="1"/>
      <c r="AJ736" s="1"/>
    </row>
    <row r="737" spans="32:36" ht="13.2" x14ac:dyDescent="0.25">
      <c r="AF737" s="1"/>
      <c r="AG737" s="1"/>
      <c r="AH737" s="1"/>
      <c r="AI737" s="1"/>
      <c r="AJ737" s="1"/>
    </row>
    <row r="738" spans="32:36" ht="13.2" x14ac:dyDescent="0.25">
      <c r="AF738" s="1"/>
      <c r="AG738" s="1"/>
      <c r="AH738" s="1"/>
      <c r="AI738" s="1"/>
      <c r="AJ738" s="1"/>
    </row>
    <row r="739" spans="32:36" ht="13.2" x14ac:dyDescent="0.25">
      <c r="AF739" s="1"/>
      <c r="AG739" s="1"/>
      <c r="AH739" s="1"/>
      <c r="AI739" s="1"/>
      <c r="AJ739" s="1"/>
    </row>
    <row r="740" spans="32:36" ht="13.2" x14ac:dyDescent="0.25">
      <c r="AF740" s="1"/>
      <c r="AG740" s="1"/>
      <c r="AH740" s="1"/>
      <c r="AI740" s="1"/>
      <c r="AJ740" s="1"/>
    </row>
    <row r="741" spans="32:36" ht="13.2" x14ac:dyDescent="0.25">
      <c r="AF741" s="1"/>
      <c r="AG741" s="1"/>
      <c r="AH741" s="1"/>
      <c r="AI741" s="1"/>
      <c r="AJ741" s="1"/>
    </row>
    <row r="742" spans="32:36" ht="13.2" x14ac:dyDescent="0.25">
      <c r="AF742" s="1"/>
      <c r="AG742" s="1"/>
      <c r="AH742" s="1"/>
      <c r="AI742" s="1"/>
      <c r="AJ742" s="1"/>
    </row>
    <row r="743" spans="32:36" ht="13.2" x14ac:dyDescent="0.25">
      <c r="AF743" s="1"/>
      <c r="AG743" s="1"/>
      <c r="AH743" s="1"/>
      <c r="AI743" s="1"/>
      <c r="AJ743" s="1"/>
    </row>
    <row r="744" spans="32:36" ht="13.2" x14ac:dyDescent="0.25">
      <c r="AF744" s="1"/>
      <c r="AG744" s="1"/>
      <c r="AH744" s="1"/>
      <c r="AI744" s="1"/>
      <c r="AJ744" s="1"/>
    </row>
    <row r="745" spans="32:36" ht="13.2" x14ac:dyDescent="0.25">
      <c r="AF745" s="1"/>
      <c r="AG745" s="1"/>
      <c r="AH745" s="1"/>
      <c r="AI745" s="1"/>
      <c r="AJ745" s="1"/>
    </row>
    <row r="746" spans="32:36" ht="13.2" x14ac:dyDescent="0.25">
      <c r="AF746" s="1"/>
      <c r="AG746" s="1"/>
      <c r="AH746" s="1"/>
      <c r="AI746" s="1"/>
      <c r="AJ746" s="1"/>
    </row>
    <row r="747" spans="32:36" ht="13.2" x14ac:dyDescent="0.25">
      <c r="AF747" s="1"/>
      <c r="AG747" s="1"/>
      <c r="AH747" s="1"/>
      <c r="AI747" s="1"/>
      <c r="AJ747" s="1"/>
    </row>
    <row r="748" spans="32:36" ht="13.2" x14ac:dyDescent="0.25">
      <c r="AF748" s="1"/>
      <c r="AG748" s="1"/>
      <c r="AH748" s="1"/>
      <c r="AI748" s="1"/>
      <c r="AJ748" s="1"/>
    </row>
    <row r="749" spans="32:36" ht="13.2" x14ac:dyDescent="0.25">
      <c r="AF749" s="1"/>
      <c r="AG749" s="1"/>
      <c r="AH749" s="1"/>
      <c r="AI749" s="1"/>
      <c r="AJ749" s="1"/>
    </row>
    <row r="750" spans="32:36" ht="13.2" x14ac:dyDescent="0.25">
      <c r="AF750" s="1"/>
      <c r="AG750" s="1"/>
      <c r="AH750" s="1"/>
      <c r="AI750" s="1"/>
      <c r="AJ750" s="1"/>
    </row>
    <row r="751" spans="32:36" ht="13.2" x14ac:dyDescent="0.25">
      <c r="AF751" s="1"/>
      <c r="AG751" s="1"/>
      <c r="AH751" s="1"/>
      <c r="AI751" s="1"/>
      <c r="AJ751" s="1"/>
    </row>
    <row r="752" spans="32:36" ht="13.2" x14ac:dyDescent="0.25">
      <c r="AF752" s="1"/>
      <c r="AG752" s="1"/>
      <c r="AH752" s="1"/>
      <c r="AI752" s="1"/>
      <c r="AJ752" s="1"/>
    </row>
    <row r="753" spans="32:36" ht="13.2" x14ac:dyDescent="0.25">
      <c r="AF753" s="1"/>
      <c r="AG753" s="1"/>
      <c r="AH753" s="1"/>
      <c r="AI753" s="1"/>
      <c r="AJ753" s="1"/>
    </row>
    <row r="754" spans="32:36" ht="13.2" x14ac:dyDescent="0.25">
      <c r="AF754" s="1"/>
      <c r="AG754" s="1"/>
      <c r="AH754" s="1"/>
      <c r="AI754" s="1"/>
      <c r="AJ754" s="1"/>
    </row>
    <row r="755" spans="32:36" ht="13.2" x14ac:dyDescent="0.25">
      <c r="AF755" s="1"/>
      <c r="AG755" s="1"/>
      <c r="AH755" s="1"/>
      <c r="AI755" s="1"/>
      <c r="AJ755" s="1"/>
    </row>
    <row r="756" spans="32:36" ht="13.2" x14ac:dyDescent="0.25">
      <c r="AF756" s="1"/>
      <c r="AG756" s="1"/>
      <c r="AH756" s="1"/>
      <c r="AI756" s="1"/>
      <c r="AJ756" s="1"/>
    </row>
    <row r="757" spans="32:36" ht="13.2" x14ac:dyDescent="0.25">
      <c r="AF757" s="1"/>
      <c r="AG757" s="1"/>
      <c r="AH757" s="1"/>
      <c r="AI757" s="1"/>
      <c r="AJ757" s="1"/>
    </row>
    <row r="758" spans="32:36" ht="13.2" x14ac:dyDescent="0.25">
      <c r="AF758" s="1"/>
      <c r="AG758" s="1"/>
      <c r="AH758" s="1"/>
      <c r="AI758" s="1"/>
      <c r="AJ758" s="1"/>
    </row>
    <row r="759" spans="32:36" ht="13.2" x14ac:dyDescent="0.25">
      <c r="AF759" s="1"/>
      <c r="AG759" s="1"/>
      <c r="AH759" s="1"/>
      <c r="AI759" s="1"/>
      <c r="AJ759" s="1"/>
    </row>
    <row r="760" spans="32:36" ht="13.2" x14ac:dyDescent="0.25">
      <c r="AF760" s="1"/>
      <c r="AG760" s="1"/>
      <c r="AH760" s="1"/>
      <c r="AI760" s="1"/>
      <c r="AJ760" s="1"/>
    </row>
    <row r="761" spans="32:36" ht="13.2" x14ac:dyDescent="0.25">
      <c r="AF761" s="1"/>
      <c r="AG761" s="1"/>
      <c r="AH761" s="1"/>
      <c r="AI761" s="1"/>
      <c r="AJ761" s="1"/>
    </row>
    <row r="762" spans="32:36" ht="13.2" x14ac:dyDescent="0.25">
      <c r="AF762" s="1"/>
      <c r="AG762" s="1"/>
      <c r="AH762" s="1"/>
      <c r="AI762" s="1"/>
      <c r="AJ762" s="1"/>
    </row>
    <row r="763" spans="32:36" ht="13.2" x14ac:dyDescent="0.25">
      <c r="AF763" s="1"/>
      <c r="AG763" s="1"/>
      <c r="AH763" s="1"/>
      <c r="AI763" s="1"/>
      <c r="AJ763" s="1"/>
    </row>
    <row r="764" spans="32:36" ht="13.2" x14ac:dyDescent="0.25">
      <c r="AF764" s="1"/>
      <c r="AG764" s="1"/>
      <c r="AH764" s="1"/>
      <c r="AI764" s="1"/>
      <c r="AJ764" s="1"/>
    </row>
    <row r="765" spans="32:36" ht="13.2" x14ac:dyDescent="0.25">
      <c r="AF765" s="1"/>
      <c r="AG765" s="1"/>
      <c r="AH765" s="1"/>
      <c r="AI765" s="1"/>
      <c r="AJ765" s="1"/>
    </row>
    <row r="766" spans="32:36" ht="13.2" x14ac:dyDescent="0.25">
      <c r="AF766" s="1"/>
      <c r="AG766" s="1"/>
      <c r="AH766" s="1"/>
      <c r="AI766" s="1"/>
      <c r="AJ766" s="1"/>
    </row>
    <row r="767" spans="32:36" ht="13.2" x14ac:dyDescent="0.25">
      <c r="AF767" s="1"/>
      <c r="AG767" s="1"/>
      <c r="AH767" s="1"/>
      <c r="AI767" s="1"/>
      <c r="AJ767" s="1"/>
    </row>
    <row r="768" spans="32:36" ht="13.2" x14ac:dyDescent="0.25">
      <c r="AF768" s="1"/>
      <c r="AG768" s="1"/>
      <c r="AH768" s="1"/>
      <c r="AI768" s="1"/>
      <c r="AJ768" s="1"/>
    </row>
    <row r="769" spans="32:36" ht="13.2" x14ac:dyDescent="0.25">
      <c r="AF769" s="1"/>
      <c r="AG769" s="1"/>
      <c r="AH769" s="1"/>
      <c r="AI769" s="1"/>
      <c r="AJ769" s="1"/>
    </row>
    <row r="770" spans="32:36" ht="13.2" x14ac:dyDescent="0.25">
      <c r="AF770" s="1"/>
      <c r="AG770" s="1"/>
      <c r="AH770" s="1"/>
      <c r="AI770" s="1"/>
      <c r="AJ770" s="1"/>
    </row>
    <row r="771" spans="32:36" ht="13.2" x14ac:dyDescent="0.25">
      <c r="AF771" s="1"/>
      <c r="AG771" s="1"/>
      <c r="AH771" s="1"/>
      <c r="AI771" s="1"/>
      <c r="AJ771" s="1"/>
    </row>
    <row r="772" spans="32:36" ht="13.2" x14ac:dyDescent="0.25">
      <c r="AF772" s="1"/>
      <c r="AG772" s="1"/>
      <c r="AH772" s="1"/>
      <c r="AI772" s="1"/>
      <c r="AJ772" s="1"/>
    </row>
    <row r="773" spans="32:36" ht="13.2" x14ac:dyDescent="0.25">
      <c r="AF773" s="1"/>
      <c r="AG773" s="1"/>
      <c r="AH773" s="1"/>
      <c r="AI773" s="1"/>
      <c r="AJ773" s="1"/>
    </row>
    <row r="774" spans="32:36" ht="13.2" x14ac:dyDescent="0.25">
      <c r="AF774" s="1"/>
      <c r="AG774" s="1"/>
      <c r="AH774" s="1"/>
      <c r="AI774" s="1"/>
      <c r="AJ774" s="1"/>
    </row>
    <row r="775" spans="32:36" ht="13.2" x14ac:dyDescent="0.25">
      <c r="AF775" s="1"/>
      <c r="AG775" s="1"/>
      <c r="AH775" s="1"/>
      <c r="AI775" s="1"/>
      <c r="AJ775" s="1"/>
    </row>
    <row r="776" spans="32:36" ht="13.2" x14ac:dyDescent="0.25">
      <c r="AF776" s="1"/>
      <c r="AG776" s="1"/>
      <c r="AH776" s="1"/>
      <c r="AI776" s="1"/>
      <c r="AJ776" s="1"/>
    </row>
    <row r="777" spans="32:36" ht="13.2" x14ac:dyDescent="0.25">
      <c r="AF777" s="1"/>
      <c r="AG777" s="1"/>
      <c r="AH777" s="1"/>
      <c r="AI777" s="1"/>
      <c r="AJ777" s="1"/>
    </row>
    <row r="778" spans="32:36" ht="13.2" x14ac:dyDescent="0.25">
      <c r="AF778" s="1"/>
      <c r="AG778" s="1"/>
      <c r="AH778" s="1"/>
      <c r="AI778" s="1"/>
      <c r="AJ778" s="1"/>
    </row>
    <row r="779" spans="32:36" ht="13.2" x14ac:dyDescent="0.25">
      <c r="AF779" s="1"/>
      <c r="AG779" s="1"/>
      <c r="AH779" s="1"/>
      <c r="AI779" s="1"/>
      <c r="AJ779" s="1"/>
    </row>
    <row r="780" spans="32:36" ht="13.2" x14ac:dyDescent="0.25">
      <c r="AF780" s="1"/>
      <c r="AG780" s="1"/>
      <c r="AH780" s="1"/>
      <c r="AI780" s="1"/>
      <c r="AJ780" s="1"/>
    </row>
    <row r="781" spans="32:36" ht="13.2" x14ac:dyDescent="0.25">
      <c r="AF781" s="1"/>
      <c r="AG781" s="1"/>
      <c r="AH781" s="1"/>
      <c r="AI781" s="1"/>
      <c r="AJ781" s="1"/>
    </row>
    <row r="782" spans="32:36" ht="13.2" x14ac:dyDescent="0.25">
      <c r="AF782" s="1"/>
      <c r="AG782" s="1"/>
      <c r="AH782" s="1"/>
      <c r="AI782" s="1"/>
      <c r="AJ782" s="1"/>
    </row>
    <row r="783" spans="32:36" ht="13.2" x14ac:dyDescent="0.25">
      <c r="AF783" s="1"/>
      <c r="AG783" s="1"/>
      <c r="AH783" s="1"/>
      <c r="AI783" s="1"/>
      <c r="AJ783" s="1"/>
    </row>
    <row r="784" spans="32:36" ht="13.2" x14ac:dyDescent="0.25">
      <c r="AF784" s="1"/>
      <c r="AG784" s="1"/>
      <c r="AH784" s="1"/>
      <c r="AI784" s="1"/>
      <c r="AJ784" s="1"/>
    </row>
    <row r="785" spans="32:36" ht="13.2" x14ac:dyDescent="0.25">
      <c r="AF785" s="1"/>
      <c r="AG785" s="1"/>
      <c r="AH785" s="1"/>
      <c r="AI785" s="1"/>
      <c r="AJ785" s="1"/>
    </row>
    <row r="786" spans="32:36" ht="13.2" x14ac:dyDescent="0.25">
      <c r="AF786" s="1"/>
      <c r="AG786" s="1"/>
      <c r="AH786" s="1"/>
      <c r="AI786" s="1"/>
      <c r="AJ786" s="1"/>
    </row>
    <row r="787" spans="32:36" ht="13.2" x14ac:dyDescent="0.25">
      <c r="AF787" s="1"/>
      <c r="AG787" s="1"/>
      <c r="AH787" s="1"/>
      <c r="AI787" s="1"/>
      <c r="AJ787" s="1"/>
    </row>
    <row r="788" spans="32:36" ht="13.2" x14ac:dyDescent="0.25">
      <c r="AF788" s="1"/>
      <c r="AG788" s="1"/>
      <c r="AH788" s="1"/>
      <c r="AI788" s="1"/>
      <c r="AJ788" s="1"/>
    </row>
    <row r="789" spans="32:36" ht="13.2" x14ac:dyDescent="0.25">
      <c r="AF789" s="1"/>
      <c r="AG789" s="1"/>
      <c r="AH789" s="1"/>
      <c r="AI789" s="1"/>
      <c r="AJ789" s="1"/>
    </row>
    <row r="790" spans="32:36" ht="13.2" x14ac:dyDescent="0.25">
      <c r="AF790" s="1"/>
      <c r="AG790" s="1"/>
      <c r="AH790" s="1"/>
      <c r="AI790" s="1"/>
      <c r="AJ790" s="1"/>
    </row>
    <row r="791" spans="32:36" ht="13.2" x14ac:dyDescent="0.25">
      <c r="AF791" s="1"/>
      <c r="AG791" s="1"/>
      <c r="AH791" s="1"/>
      <c r="AI791" s="1"/>
      <c r="AJ791" s="1"/>
    </row>
    <row r="792" spans="32:36" ht="13.2" x14ac:dyDescent="0.25">
      <c r="AF792" s="1"/>
      <c r="AG792" s="1"/>
      <c r="AH792" s="1"/>
      <c r="AI792" s="1"/>
      <c r="AJ792" s="1"/>
    </row>
    <row r="793" spans="32:36" ht="13.2" x14ac:dyDescent="0.25">
      <c r="AF793" s="1"/>
      <c r="AG793" s="1"/>
      <c r="AH793" s="1"/>
      <c r="AI793" s="1"/>
      <c r="AJ793" s="1"/>
    </row>
    <row r="794" spans="32:36" ht="13.2" x14ac:dyDescent="0.25">
      <c r="AF794" s="1"/>
      <c r="AG794" s="1"/>
      <c r="AH794" s="1"/>
      <c r="AI794" s="1"/>
      <c r="AJ794" s="1"/>
    </row>
    <row r="795" spans="32:36" ht="13.2" x14ac:dyDescent="0.25">
      <c r="AF795" s="1"/>
      <c r="AG795" s="1"/>
      <c r="AH795" s="1"/>
      <c r="AI795" s="1"/>
      <c r="AJ795" s="1"/>
    </row>
    <row r="796" spans="32:36" ht="13.2" x14ac:dyDescent="0.25">
      <c r="AF796" s="1"/>
      <c r="AG796" s="1"/>
      <c r="AH796" s="1"/>
      <c r="AI796" s="1"/>
      <c r="AJ796" s="1"/>
    </row>
    <row r="797" spans="32:36" ht="13.2" x14ac:dyDescent="0.25">
      <c r="AF797" s="1"/>
      <c r="AG797" s="1"/>
      <c r="AH797" s="1"/>
      <c r="AI797" s="1"/>
      <c r="AJ797" s="1"/>
    </row>
    <row r="798" spans="32:36" ht="13.2" x14ac:dyDescent="0.25">
      <c r="AF798" s="1"/>
      <c r="AG798" s="1"/>
      <c r="AH798" s="1"/>
      <c r="AI798" s="1"/>
      <c r="AJ798" s="1"/>
    </row>
    <row r="799" spans="32:36" ht="13.2" x14ac:dyDescent="0.25">
      <c r="AF799" s="1"/>
      <c r="AG799" s="1"/>
      <c r="AH799" s="1"/>
      <c r="AI799" s="1"/>
      <c r="AJ799" s="1"/>
    </row>
    <row r="800" spans="32:36" ht="13.2" x14ac:dyDescent="0.25">
      <c r="AF800" s="1"/>
      <c r="AG800" s="1"/>
      <c r="AH800" s="1"/>
      <c r="AI800" s="1"/>
      <c r="AJ800" s="1"/>
    </row>
    <row r="801" spans="32:36" ht="13.2" x14ac:dyDescent="0.25">
      <c r="AF801" s="1"/>
      <c r="AG801" s="1"/>
      <c r="AH801" s="1"/>
      <c r="AI801" s="1"/>
      <c r="AJ801" s="1"/>
    </row>
    <row r="802" spans="32:36" ht="13.2" x14ac:dyDescent="0.25">
      <c r="AF802" s="1"/>
      <c r="AG802" s="1"/>
      <c r="AH802" s="1"/>
      <c r="AI802" s="1"/>
      <c r="AJ802" s="1"/>
    </row>
    <row r="803" spans="32:36" ht="13.2" x14ac:dyDescent="0.25">
      <c r="AF803" s="1"/>
      <c r="AG803" s="1"/>
      <c r="AH803" s="1"/>
      <c r="AI803" s="1"/>
      <c r="AJ803" s="1"/>
    </row>
    <row r="804" spans="32:36" ht="13.2" x14ac:dyDescent="0.25">
      <c r="AF804" s="1"/>
      <c r="AG804" s="1"/>
      <c r="AH804" s="1"/>
      <c r="AI804" s="1"/>
      <c r="AJ804" s="1"/>
    </row>
    <row r="805" spans="32:36" ht="13.2" x14ac:dyDescent="0.25">
      <c r="AF805" s="1"/>
      <c r="AG805" s="1"/>
      <c r="AH805" s="1"/>
      <c r="AI805" s="1"/>
      <c r="AJ805" s="1"/>
    </row>
    <row r="806" spans="32:36" ht="13.2" x14ac:dyDescent="0.25">
      <c r="AF806" s="1"/>
      <c r="AG806" s="1"/>
      <c r="AH806" s="1"/>
      <c r="AI806" s="1"/>
      <c r="AJ806" s="1"/>
    </row>
    <row r="807" spans="32:36" ht="13.2" x14ac:dyDescent="0.25">
      <c r="AF807" s="1"/>
      <c r="AG807" s="1"/>
      <c r="AH807" s="1"/>
      <c r="AI807" s="1"/>
      <c r="AJ807" s="1"/>
    </row>
    <row r="808" spans="32:36" ht="13.2" x14ac:dyDescent="0.25">
      <c r="AF808" s="1"/>
      <c r="AG808" s="1"/>
      <c r="AH808" s="1"/>
      <c r="AI808" s="1"/>
      <c r="AJ808" s="1"/>
    </row>
    <row r="809" spans="32:36" ht="13.2" x14ac:dyDescent="0.25">
      <c r="AF809" s="1"/>
      <c r="AG809" s="1"/>
      <c r="AH809" s="1"/>
      <c r="AI809" s="1"/>
      <c r="AJ809" s="1"/>
    </row>
    <row r="810" spans="32:36" ht="13.2" x14ac:dyDescent="0.25">
      <c r="AF810" s="1"/>
      <c r="AG810" s="1"/>
      <c r="AH810" s="1"/>
      <c r="AI810" s="1"/>
      <c r="AJ810" s="1"/>
    </row>
    <row r="811" spans="32:36" ht="13.2" x14ac:dyDescent="0.25">
      <c r="AF811" s="1"/>
      <c r="AG811" s="1"/>
      <c r="AH811" s="1"/>
      <c r="AI811" s="1"/>
      <c r="AJ811" s="1"/>
    </row>
    <row r="812" spans="32:36" ht="13.2" x14ac:dyDescent="0.25">
      <c r="AF812" s="1"/>
      <c r="AG812" s="1"/>
      <c r="AH812" s="1"/>
      <c r="AI812" s="1"/>
      <c r="AJ812" s="1"/>
    </row>
    <row r="813" spans="32:36" ht="13.2" x14ac:dyDescent="0.25">
      <c r="AF813" s="1"/>
      <c r="AG813" s="1"/>
      <c r="AH813" s="1"/>
      <c r="AI813" s="1"/>
      <c r="AJ813" s="1"/>
    </row>
    <row r="814" spans="32:36" ht="13.2" x14ac:dyDescent="0.25">
      <c r="AF814" s="1"/>
      <c r="AG814" s="1"/>
      <c r="AH814" s="1"/>
      <c r="AI814" s="1"/>
      <c r="AJ814" s="1"/>
    </row>
    <row r="815" spans="32:36" ht="13.2" x14ac:dyDescent="0.25">
      <c r="AF815" s="1"/>
      <c r="AG815" s="1"/>
      <c r="AH815" s="1"/>
      <c r="AI815" s="1"/>
      <c r="AJ815" s="1"/>
    </row>
    <row r="816" spans="32:36" ht="13.2" x14ac:dyDescent="0.25">
      <c r="AF816" s="1"/>
      <c r="AG816" s="1"/>
      <c r="AH816" s="1"/>
      <c r="AI816" s="1"/>
      <c r="AJ816" s="1"/>
    </row>
    <row r="817" spans="32:36" ht="13.2" x14ac:dyDescent="0.25">
      <c r="AF817" s="1"/>
      <c r="AG817" s="1"/>
      <c r="AH817" s="1"/>
      <c r="AI817" s="1"/>
      <c r="AJ817" s="1"/>
    </row>
    <row r="818" spans="32:36" ht="13.2" x14ac:dyDescent="0.25">
      <c r="AF818" s="1"/>
      <c r="AG818" s="1"/>
      <c r="AH818" s="1"/>
      <c r="AI818" s="1"/>
      <c r="AJ818" s="1"/>
    </row>
    <row r="819" spans="32:36" ht="13.2" x14ac:dyDescent="0.25">
      <c r="AF819" s="1"/>
      <c r="AG819" s="1"/>
      <c r="AH819" s="1"/>
      <c r="AI819" s="1"/>
      <c r="AJ819" s="1"/>
    </row>
    <row r="820" spans="32:36" ht="13.2" x14ac:dyDescent="0.25">
      <c r="AF820" s="1"/>
      <c r="AG820" s="1"/>
      <c r="AH820" s="1"/>
      <c r="AI820" s="1"/>
      <c r="AJ820" s="1"/>
    </row>
    <row r="821" spans="32:36" ht="13.2" x14ac:dyDescent="0.25">
      <c r="AF821" s="1"/>
      <c r="AG821" s="1"/>
      <c r="AH821" s="1"/>
      <c r="AI821" s="1"/>
      <c r="AJ821" s="1"/>
    </row>
    <row r="822" spans="32:36" ht="13.2" x14ac:dyDescent="0.25">
      <c r="AF822" s="1"/>
      <c r="AG822" s="1"/>
      <c r="AH822" s="1"/>
      <c r="AI822" s="1"/>
      <c r="AJ822" s="1"/>
    </row>
    <row r="823" spans="32:36" ht="13.2" x14ac:dyDescent="0.25">
      <c r="AF823" s="1"/>
      <c r="AG823" s="1"/>
      <c r="AH823" s="1"/>
      <c r="AI823" s="1"/>
      <c r="AJ823" s="1"/>
    </row>
    <row r="824" spans="32:36" ht="13.2" x14ac:dyDescent="0.25">
      <c r="AF824" s="1"/>
      <c r="AG824" s="1"/>
      <c r="AH824" s="1"/>
      <c r="AI824" s="1"/>
      <c r="AJ824" s="1"/>
    </row>
    <row r="825" spans="32:36" ht="13.2" x14ac:dyDescent="0.25">
      <c r="AF825" s="1"/>
      <c r="AG825" s="1"/>
      <c r="AH825" s="1"/>
      <c r="AI825" s="1"/>
      <c r="AJ825" s="1"/>
    </row>
    <row r="826" spans="32:36" ht="13.2" x14ac:dyDescent="0.25">
      <c r="AF826" s="1"/>
      <c r="AG826" s="1"/>
      <c r="AH826" s="1"/>
      <c r="AI826" s="1"/>
      <c r="AJ826" s="1"/>
    </row>
    <row r="827" spans="32:36" ht="13.2" x14ac:dyDescent="0.25">
      <c r="AF827" s="1"/>
      <c r="AG827" s="1"/>
      <c r="AH827" s="1"/>
      <c r="AI827" s="1"/>
      <c r="AJ827" s="1"/>
    </row>
    <row r="828" spans="32:36" ht="13.2" x14ac:dyDescent="0.25">
      <c r="AF828" s="1"/>
      <c r="AG828" s="1"/>
      <c r="AH828" s="1"/>
      <c r="AI828" s="1"/>
      <c r="AJ828" s="1"/>
    </row>
    <row r="829" spans="32:36" ht="13.2" x14ac:dyDescent="0.25">
      <c r="AF829" s="1"/>
      <c r="AG829" s="1"/>
      <c r="AH829" s="1"/>
      <c r="AI829" s="1"/>
      <c r="AJ829" s="1"/>
    </row>
    <row r="830" spans="32:36" ht="13.2" x14ac:dyDescent="0.25">
      <c r="AF830" s="1"/>
      <c r="AG830" s="1"/>
      <c r="AH830" s="1"/>
      <c r="AI830" s="1"/>
      <c r="AJ830" s="1"/>
    </row>
    <row r="831" spans="32:36" ht="13.2" x14ac:dyDescent="0.25">
      <c r="AF831" s="1"/>
      <c r="AG831" s="1"/>
      <c r="AH831" s="1"/>
      <c r="AI831" s="1"/>
      <c r="AJ831" s="1"/>
    </row>
    <row r="832" spans="32:36" ht="13.2" x14ac:dyDescent="0.25">
      <c r="AF832" s="1"/>
      <c r="AG832" s="1"/>
      <c r="AH832" s="1"/>
      <c r="AI832" s="1"/>
      <c r="AJ832" s="1"/>
    </row>
    <row r="833" spans="32:36" ht="13.2" x14ac:dyDescent="0.25">
      <c r="AF833" s="1"/>
      <c r="AG833" s="1"/>
      <c r="AH833" s="1"/>
      <c r="AI833" s="1"/>
      <c r="AJ833" s="1"/>
    </row>
    <row r="834" spans="32:36" ht="13.2" x14ac:dyDescent="0.25">
      <c r="AF834" s="1"/>
      <c r="AG834" s="1"/>
      <c r="AH834" s="1"/>
      <c r="AI834" s="1"/>
      <c r="AJ834" s="1"/>
    </row>
    <row r="835" spans="32:36" ht="13.2" x14ac:dyDescent="0.25">
      <c r="AF835" s="1"/>
      <c r="AG835" s="1"/>
      <c r="AH835" s="1"/>
      <c r="AI835" s="1"/>
      <c r="AJ835" s="1"/>
    </row>
    <row r="836" spans="32:36" ht="13.2" x14ac:dyDescent="0.25">
      <c r="AF836" s="1"/>
      <c r="AG836" s="1"/>
      <c r="AH836" s="1"/>
      <c r="AI836" s="1"/>
      <c r="AJ836" s="1"/>
    </row>
    <row r="837" spans="32:36" ht="13.2" x14ac:dyDescent="0.25">
      <c r="AF837" s="1"/>
      <c r="AG837" s="1"/>
      <c r="AH837" s="1"/>
      <c r="AI837" s="1"/>
      <c r="AJ837" s="1"/>
    </row>
    <row r="838" spans="32:36" ht="13.2" x14ac:dyDescent="0.25">
      <c r="AF838" s="1"/>
      <c r="AG838" s="1"/>
      <c r="AH838" s="1"/>
      <c r="AI838" s="1"/>
      <c r="AJ838" s="1"/>
    </row>
    <row r="839" spans="32:36" ht="13.2" x14ac:dyDescent="0.25">
      <c r="AF839" s="1"/>
      <c r="AG839" s="1"/>
      <c r="AH839" s="1"/>
      <c r="AI839" s="1"/>
      <c r="AJ839" s="1"/>
    </row>
    <row r="840" spans="32:36" ht="13.2" x14ac:dyDescent="0.25">
      <c r="AF840" s="1"/>
      <c r="AG840" s="1"/>
      <c r="AH840" s="1"/>
      <c r="AI840" s="1"/>
      <c r="AJ840" s="1"/>
    </row>
    <row r="841" spans="32:36" ht="13.2" x14ac:dyDescent="0.25">
      <c r="AF841" s="1"/>
      <c r="AG841" s="1"/>
      <c r="AH841" s="1"/>
      <c r="AI841" s="1"/>
      <c r="AJ841" s="1"/>
    </row>
    <row r="842" spans="32:36" ht="13.2" x14ac:dyDescent="0.25">
      <c r="AF842" s="1"/>
      <c r="AG842" s="1"/>
      <c r="AH842" s="1"/>
      <c r="AI842" s="1"/>
      <c r="AJ842" s="1"/>
    </row>
    <row r="843" spans="32:36" ht="13.2" x14ac:dyDescent="0.25">
      <c r="AF843" s="1"/>
      <c r="AG843" s="1"/>
      <c r="AH843" s="1"/>
      <c r="AI843" s="1"/>
      <c r="AJ843" s="1"/>
    </row>
    <row r="844" spans="32:36" ht="13.2" x14ac:dyDescent="0.25">
      <c r="AF844" s="1"/>
      <c r="AG844" s="1"/>
      <c r="AH844" s="1"/>
      <c r="AI844" s="1"/>
      <c r="AJ844" s="1"/>
    </row>
    <row r="845" spans="32:36" ht="13.2" x14ac:dyDescent="0.25">
      <c r="AF845" s="1"/>
      <c r="AG845" s="1"/>
      <c r="AH845" s="1"/>
      <c r="AI845" s="1"/>
      <c r="AJ845" s="1"/>
    </row>
    <row r="846" spans="32:36" ht="13.2" x14ac:dyDescent="0.25">
      <c r="AF846" s="1"/>
      <c r="AG846" s="1"/>
      <c r="AH846" s="1"/>
      <c r="AI846" s="1"/>
      <c r="AJ846" s="1"/>
    </row>
    <row r="847" spans="32:36" ht="13.2" x14ac:dyDescent="0.25">
      <c r="AF847" s="1"/>
      <c r="AG847" s="1"/>
      <c r="AH847" s="1"/>
      <c r="AI847" s="1"/>
      <c r="AJ847" s="1"/>
    </row>
    <row r="848" spans="32:36" ht="13.2" x14ac:dyDescent="0.25">
      <c r="AF848" s="1"/>
      <c r="AG848" s="1"/>
      <c r="AH848" s="1"/>
      <c r="AI848" s="1"/>
      <c r="AJ848" s="1"/>
    </row>
    <row r="849" spans="32:36" ht="13.2" x14ac:dyDescent="0.25">
      <c r="AF849" s="1"/>
      <c r="AG849" s="1"/>
      <c r="AH849" s="1"/>
      <c r="AI849" s="1"/>
      <c r="AJ849" s="1"/>
    </row>
    <row r="850" spans="32:36" ht="13.2" x14ac:dyDescent="0.25">
      <c r="AF850" s="1"/>
      <c r="AG850" s="1"/>
      <c r="AH850" s="1"/>
      <c r="AI850" s="1"/>
      <c r="AJ850" s="1"/>
    </row>
    <row r="851" spans="32:36" ht="13.2" x14ac:dyDescent="0.25">
      <c r="AF851" s="1"/>
      <c r="AG851" s="1"/>
      <c r="AH851" s="1"/>
      <c r="AI851" s="1"/>
      <c r="AJ851" s="1"/>
    </row>
    <row r="852" spans="32:36" ht="13.2" x14ac:dyDescent="0.25">
      <c r="AF852" s="1"/>
      <c r="AG852" s="1"/>
      <c r="AH852" s="1"/>
      <c r="AI852" s="1"/>
      <c r="AJ852" s="1"/>
    </row>
    <row r="853" spans="32:36" ht="13.2" x14ac:dyDescent="0.25">
      <c r="AF853" s="1"/>
      <c r="AG853" s="1"/>
      <c r="AH853" s="1"/>
      <c r="AI853" s="1"/>
      <c r="AJ853" s="1"/>
    </row>
    <row r="854" spans="32:36" ht="13.2" x14ac:dyDescent="0.25">
      <c r="AF854" s="1"/>
      <c r="AG854" s="1"/>
      <c r="AH854" s="1"/>
      <c r="AI854" s="1"/>
      <c r="AJ854" s="1"/>
    </row>
    <row r="855" spans="32:36" ht="13.2" x14ac:dyDescent="0.25">
      <c r="AF855" s="1"/>
      <c r="AG855" s="1"/>
      <c r="AH855" s="1"/>
      <c r="AI855" s="1"/>
      <c r="AJ855" s="1"/>
    </row>
    <row r="856" spans="32:36" ht="13.2" x14ac:dyDescent="0.25">
      <c r="AF856" s="1"/>
      <c r="AG856" s="1"/>
      <c r="AH856" s="1"/>
      <c r="AI856" s="1"/>
      <c r="AJ856" s="1"/>
    </row>
    <row r="857" spans="32:36" ht="13.2" x14ac:dyDescent="0.25">
      <c r="AF857" s="1"/>
      <c r="AG857" s="1"/>
      <c r="AH857" s="1"/>
      <c r="AI857" s="1"/>
      <c r="AJ857" s="1"/>
    </row>
    <row r="858" spans="32:36" ht="13.2" x14ac:dyDescent="0.25">
      <c r="AF858" s="1"/>
      <c r="AG858" s="1"/>
      <c r="AH858" s="1"/>
      <c r="AI858" s="1"/>
      <c r="AJ858" s="1"/>
    </row>
    <row r="859" spans="32:36" ht="13.2" x14ac:dyDescent="0.25">
      <c r="AF859" s="1"/>
      <c r="AG859" s="1"/>
      <c r="AH859" s="1"/>
      <c r="AI859" s="1"/>
      <c r="AJ859" s="1"/>
    </row>
    <row r="860" spans="32:36" ht="13.2" x14ac:dyDescent="0.25">
      <c r="AF860" s="1"/>
      <c r="AG860" s="1"/>
      <c r="AH860" s="1"/>
      <c r="AI860" s="1"/>
      <c r="AJ860" s="1"/>
    </row>
    <row r="861" spans="32:36" ht="13.2" x14ac:dyDescent="0.25">
      <c r="AF861" s="1"/>
      <c r="AG861" s="1"/>
      <c r="AH861" s="1"/>
      <c r="AI861" s="1"/>
      <c r="AJ861" s="1"/>
    </row>
    <row r="862" spans="32:36" ht="13.2" x14ac:dyDescent="0.25">
      <c r="AF862" s="1"/>
      <c r="AG862" s="1"/>
      <c r="AH862" s="1"/>
      <c r="AI862" s="1"/>
      <c r="AJ862" s="1"/>
    </row>
    <row r="863" spans="32:36" ht="13.2" x14ac:dyDescent="0.25">
      <c r="AF863" s="1"/>
      <c r="AG863" s="1"/>
      <c r="AH863" s="1"/>
      <c r="AI863" s="1"/>
      <c r="AJ863" s="1"/>
    </row>
    <row r="864" spans="32:36" ht="13.2" x14ac:dyDescent="0.25">
      <c r="AF864" s="1"/>
      <c r="AG864" s="1"/>
      <c r="AH864" s="1"/>
      <c r="AI864" s="1"/>
      <c r="AJ864" s="1"/>
    </row>
    <row r="865" spans="32:36" ht="13.2" x14ac:dyDescent="0.25">
      <c r="AF865" s="1"/>
      <c r="AG865" s="1"/>
      <c r="AH865" s="1"/>
      <c r="AI865" s="1"/>
      <c r="AJ865" s="1"/>
    </row>
    <row r="866" spans="32:36" ht="13.2" x14ac:dyDescent="0.25">
      <c r="AF866" s="1"/>
      <c r="AG866" s="1"/>
      <c r="AH866" s="1"/>
      <c r="AI866" s="1"/>
      <c r="AJ866" s="1"/>
    </row>
    <row r="867" spans="32:36" ht="13.2" x14ac:dyDescent="0.25">
      <c r="AF867" s="1"/>
      <c r="AG867" s="1"/>
      <c r="AH867" s="1"/>
      <c r="AI867" s="1"/>
      <c r="AJ867" s="1"/>
    </row>
    <row r="868" spans="32:36" ht="13.2" x14ac:dyDescent="0.25">
      <c r="AF868" s="1"/>
      <c r="AG868" s="1"/>
      <c r="AH868" s="1"/>
      <c r="AI868" s="1"/>
      <c r="AJ868" s="1"/>
    </row>
    <row r="869" spans="32:36" ht="13.2" x14ac:dyDescent="0.25">
      <c r="AF869" s="1"/>
      <c r="AG869" s="1"/>
      <c r="AH869" s="1"/>
      <c r="AI869" s="1"/>
      <c r="AJ869" s="1"/>
    </row>
    <row r="870" spans="32:36" ht="13.2" x14ac:dyDescent="0.25">
      <c r="AF870" s="1"/>
      <c r="AG870" s="1"/>
      <c r="AH870" s="1"/>
      <c r="AI870" s="1"/>
      <c r="AJ870" s="1"/>
    </row>
    <row r="871" spans="32:36" ht="13.2" x14ac:dyDescent="0.25">
      <c r="AF871" s="1"/>
      <c r="AG871" s="1"/>
      <c r="AH871" s="1"/>
      <c r="AI871" s="1"/>
      <c r="AJ871" s="1"/>
    </row>
    <row r="872" spans="32:36" ht="13.2" x14ac:dyDescent="0.25">
      <c r="AF872" s="1"/>
      <c r="AG872" s="1"/>
      <c r="AH872" s="1"/>
      <c r="AI872" s="1"/>
      <c r="AJ872" s="1"/>
    </row>
    <row r="873" spans="32:36" ht="13.2" x14ac:dyDescent="0.25">
      <c r="AF873" s="1"/>
      <c r="AG873" s="1"/>
      <c r="AH873" s="1"/>
      <c r="AI873" s="1"/>
      <c r="AJ873" s="1"/>
    </row>
    <row r="874" spans="32:36" ht="13.2" x14ac:dyDescent="0.25">
      <c r="AF874" s="1"/>
      <c r="AG874" s="1"/>
      <c r="AH874" s="1"/>
      <c r="AI874" s="1"/>
      <c r="AJ874" s="1"/>
    </row>
    <row r="875" spans="32:36" ht="13.2" x14ac:dyDescent="0.25">
      <c r="AF875" s="1"/>
      <c r="AG875" s="1"/>
      <c r="AH875" s="1"/>
      <c r="AI875" s="1"/>
      <c r="AJ875" s="1"/>
    </row>
    <row r="876" spans="32:36" ht="13.2" x14ac:dyDescent="0.25">
      <c r="AF876" s="1"/>
      <c r="AG876" s="1"/>
      <c r="AH876" s="1"/>
      <c r="AI876" s="1"/>
      <c r="AJ876" s="1"/>
    </row>
    <row r="877" spans="32:36" ht="13.2" x14ac:dyDescent="0.25">
      <c r="AF877" s="1"/>
      <c r="AG877" s="1"/>
      <c r="AH877" s="1"/>
      <c r="AI877" s="1"/>
      <c r="AJ877" s="1"/>
    </row>
    <row r="878" spans="32:36" ht="13.2" x14ac:dyDescent="0.25">
      <c r="AF878" s="1"/>
      <c r="AG878" s="1"/>
      <c r="AH878" s="1"/>
      <c r="AI878" s="1"/>
      <c r="AJ878" s="1"/>
    </row>
    <row r="879" spans="32:36" ht="13.2" x14ac:dyDescent="0.25">
      <c r="AF879" s="1"/>
      <c r="AG879" s="1"/>
      <c r="AH879" s="1"/>
      <c r="AI879" s="1"/>
      <c r="AJ879" s="1"/>
    </row>
    <row r="880" spans="32:36" ht="13.2" x14ac:dyDescent="0.25">
      <c r="AF880" s="1"/>
      <c r="AG880" s="1"/>
      <c r="AH880" s="1"/>
      <c r="AI880" s="1"/>
      <c r="AJ880" s="1"/>
    </row>
    <row r="881" spans="32:36" ht="13.2" x14ac:dyDescent="0.25">
      <c r="AF881" s="1"/>
      <c r="AG881" s="1"/>
      <c r="AH881" s="1"/>
      <c r="AI881" s="1"/>
      <c r="AJ881" s="1"/>
    </row>
    <row r="882" spans="32:36" ht="13.2" x14ac:dyDescent="0.25">
      <c r="AF882" s="1"/>
      <c r="AG882" s="1"/>
      <c r="AH882" s="1"/>
      <c r="AI882" s="1"/>
      <c r="AJ882" s="1"/>
    </row>
    <row r="883" spans="32:36" ht="13.2" x14ac:dyDescent="0.25">
      <c r="AF883" s="1"/>
      <c r="AG883" s="1"/>
      <c r="AH883" s="1"/>
      <c r="AI883" s="1"/>
      <c r="AJ883" s="1"/>
    </row>
    <row r="884" spans="32:36" ht="13.2" x14ac:dyDescent="0.25">
      <c r="AF884" s="1"/>
      <c r="AG884" s="1"/>
      <c r="AH884" s="1"/>
      <c r="AI884" s="1"/>
      <c r="AJ884" s="1"/>
    </row>
    <row r="885" spans="32:36" ht="13.2" x14ac:dyDescent="0.25">
      <c r="AF885" s="1"/>
      <c r="AG885" s="1"/>
      <c r="AH885" s="1"/>
      <c r="AI885" s="1"/>
      <c r="AJ885" s="1"/>
    </row>
    <row r="886" spans="32:36" ht="13.2" x14ac:dyDescent="0.25">
      <c r="AF886" s="1"/>
      <c r="AG886" s="1"/>
      <c r="AH886" s="1"/>
      <c r="AI886" s="1"/>
      <c r="AJ886" s="1"/>
    </row>
    <row r="887" spans="32:36" ht="13.2" x14ac:dyDescent="0.25">
      <c r="AF887" s="1"/>
      <c r="AG887" s="1"/>
      <c r="AH887" s="1"/>
      <c r="AI887" s="1"/>
      <c r="AJ887" s="1"/>
    </row>
    <row r="888" spans="32:36" ht="13.2" x14ac:dyDescent="0.25">
      <c r="AF888" s="1"/>
      <c r="AG888" s="1"/>
      <c r="AH888" s="1"/>
      <c r="AI888" s="1"/>
      <c r="AJ888" s="1"/>
    </row>
    <row r="889" spans="32:36" ht="13.2" x14ac:dyDescent="0.25">
      <c r="AF889" s="1"/>
      <c r="AG889" s="1"/>
      <c r="AH889" s="1"/>
      <c r="AI889" s="1"/>
      <c r="AJ889" s="1"/>
    </row>
    <row r="890" spans="32:36" ht="13.2" x14ac:dyDescent="0.25">
      <c r="AF890" s="1"/>
      <c r="AG890" s="1"/>
      <c r="AH890" s="1"/>
      <c r="AI890" s="1"/>
      <c r="AJ890" s="1"/>
    </row>
    <row r="891" spans="32:36" ht="13.2" x14ac:dyDescent="0.25">
      <c r="AF891" s="1"/>
      <c r="AG891" s="1"/>
      <c r="AH891" s="1"/>
      <c r="AI891" s="1"/>
      <c r="AJ891" s="1"/>
    </row>
    <row r="892" spans="32:36" ht="13.2" x14ac:dyDescent="0.25">
      <c r="AF892" s="1"/>
      <c r="AG892" s="1"/>
      <c r="AH892" s="1"/>
      <c r="AI892" s="1"/>
      <c r="AJ892" s="1"/>
    </row>
    <row r="893" spans="32:36" ht="13.2" x14ac:dyDescent="0.25">
      <c r="AF893" s="1"/>
      <c r="AG893" s="1"/>
      <c r="AH893" s="1"/>
      <c r="AI893" s="1"/>
      <c r="AJ893" s="1"/>
    </row>
    <row r="894" spans="32:36" ht="13.2" x14ac:dyDescent="0.25">
      <c r="AF894" s="1"/>
      <c r="AG894" s="1"/>
      <c r="AH894" s="1"/>
      <c r="AI894" s="1"/>
      <c r="AJ894" s="1"/>
    </row>
    <row r="895" spans="32:36" ht="13.2" x14ac:dyDescent="0.25">
      <c r="AF895" s="1"/>
      <c r="AG895" s="1"/>
      <c r="AH895" s="1"/>
      <c r="AI895" s="1"/>
      <c r="AJ895" s="1"/>
    </row>
    <row r="896" spans="32:36" ht="13.2" x14ac:dyDescent="0.25">
      <c r="AF896" s="1"/>
      <c r="AG896" s="1"/>
      <c r="AH896" s="1"/>
      <c r="AI896" s="1"/>
      <c r="AJ896" s="1"/>
    </row>
    <row r="897" spans="32:36" ht="13.2" x14ac:dyDescent="0.25">
      <c r="AF897" s="1"/>
      <c r="AG897" s="1"/>
      <c r="AH897" s="1"/>
      <c r="AI897" s="1"/>
      <c r="AJ897" s="1"/>
    </row>
    <row r="898" spans="32:36" ht="13.2" x14ac:dyDescent="0.25">
      <c r="AF898" s="1"/>
      <c r="AG898" s="1"/>
      <c r="AH898" s="1"/>
      <c r="AI898" s="1"/>
      <c r="AJ898" s="1"/>
    </row>
    <row r="899" spans="32:36" ht="13.2" x14ac:dyDescent="0.25">
      <c r="AF899" s="1"/>
      <c r="AG899" s="1"/>
      <c r="AH899" s="1"/>
      <c r="AI899" s="1"/>
      <c r="AJ899" s="1"/>
    </row>
    <row r="900" spans="32:36" ht="13.2" x14ac:dyDescent="0.25">
      <c r="AF900" s="1"/>
      <c r="AG900" s="1"/>
      <c r="AH900" s="1"/>
      <c r="AI900" s="1"/>
      <c r="AJ900" s="1"/>
    </row>
    <row r="901" spans="32:36" ht="13.2" x14ac:dyDescent="0.25">
      <c r="AF901" s="1"/>
      <c r="AG901" s="1"/>
      <c r="AH901" s="1"/>
      <c r="AI901" s="1"/>
      <c r="AJ901" s="1"/>
    </row>
    <row r="902" spans="32:36" ht="13.2" x14ac:dyDescent="0.25">
      <c r="AF902" s="1"/>
      <c r="AG902" s="1"/>
      <c r="AH902" s="1"/>
      <c r="AI902" s="1"/>
      <c r="AJ902" s="1"/>
    </row>
    <row r="903" spans="32:36" ht="13.2" x14ac:dyDescent="0.25">
      <c r="AF903" s="1"/>
      <c r="AG903" s="1"/>
      <c r="AH903" s="1"/>
      <c r="AI903" s="1"/>
      <c r="AJ903" s="1"/>
    </row>
    <row r="904" spans="32:36" ht="13.2" x14ac:dyDescent="0.25">
      <c r="AF904" s="1"/>
      <c r="AG904" s="1"/>
      <c r="AH904" s="1"/>
      <c r="AI904" s="1"/>
      <c r="AJ904" s="1"/>
    </row>
    <row r="905" spans="32:36" ht="13.2" x14ac:dyDescent="0.25">
      <c r="AF905" s="1"/>
      <c r="AG905" s="1"/>
      <c r="AH905" s="1"/>
      <c r="AI905" s="1"/>
      <c r="AJ905" s="1"/>
    </row>
    <row r="906" spans="32:36" ht="13.2" x14ac:dyDescent="0.25">
      <c r="AF906" s="1"/>
      <c r="AG906" s="1"/>
      <c r="AH906" s="1"/>
      <c r="AI906" s="1"/>
      <c r="AJ906" s="1"/>
    </row>
    <row r="907" spans="32:36" ht="13.2" x14ac:dyDescent="0.25">
      <c r="AF907" s="1"/>
      <c r="AG907" s="1"/>
      <c r="AH907" s="1"/>
      <c r="AI907" s="1"/>
      <c r="AJ907" s="1"/>
    </row>
    <row r="908" spans="32:36" ht="13.2" x14ac:dyDescent="0.25">
      <c r="AF908" s="1"/>
      <c r="AG908" s="1"/>
      <c r="AH908" s="1"/>
      <c r="AI908" s="1"/>
      <c r="AJ908" s="1"/>
    </row>
    <row r="909" spans="32:36" ht="13.2" x14ac:dyDescent="0.25">
      <c r="AF909" s="1"/>
      <c r="AG909" s="1"/>
      <c r="AH909" s="1"/>
      <c r="AI909" s="1"/>
      <c r="AJ909" s="1"/>
    </row>
    <row r="910" spans="32:36" ht="13.2" x14ac:dyDescent="0.25">
      <c r="AF910" s="1"/>
      <c r="AG910" s="1"/>
      <c r="AH910" s="1"/>
      <c r="AI910" s="1"/>
      <c r="AJ910" s="1"/>
    </row>
    <row r="911" spans="32:36" ht="13.2" x14ac:dyDescent="0.25">
      <c r="AF911" s="1"/>
      <c r="AG911" s="1"/>
      <c r="AH911" s="1"/>
      <c r="AI911" s="1"/>
      <c r="AJ911" s="1"/>
    </row>
    <row r="912" spans="32:36" ht="13.2" x14ac:dyDescent="0.25">
      <c r="AF912" s="1"/>
      <c r="AG912" s="1"/>
      <c r="AH912" s="1"/>
      <c r="AI912" s="1"/>
      <c r="AJ912" s="1"/>
    </row>
    <row r="913" spans="32:36" ht="13.2" x14ac:dyDescent="0.25">
      <c r="AF913" s="1"/>
      <c r="AG913" s="1"/>
      <c r="AH913" s="1"/>
      <c r="AI913" s="1"/>
      <c r="AJ913" s="1"/>
    </row>
    <row r="914" spans="32:36" ht="13.2" x14ac:dyDescent="0.25">
      <c r="AF914" s="1"/>
      <c r="AG914" s="1"/>
      <c r="AH914" s="1"/>
      <c r="AI914" s="1"/>
      <c r="AJ914" s="1"/>
    </row>
    <row r="915" spans="32:36" ht="13.2" x14ac:dyDescent="0.25">
      <c r="AF915" s="1"/>
      <c r="AG915" s="1"/>
      <c r="AH915" s="1"/>
      <c r="AI915" s="1"/>
      <c r="AJ915" s="1"/>
    </row>
    <row r="916" spans="32:36" ht="13.2" x14ac:dyDescent="0.25">
      <c r="AF916" s="1"/>
      <c r="AG916" s="1"/>
      <c r="AH916" s="1"/>
      <c r="AI916" s="1"/>
      <c r="AJ916" s="1"/>
    </row>
    <row r="917" spans="32:36" ht="13.2" x14ac:dyDescent="0.25">
      <c r="AF917" s="1"/>
      <c r="AG917" s="1"/>
      <c r="AH917" s="1"/>
      <c r="AI917" s="1"/>
      <c r="AJ917" s="1"/>
    </row>
    <row r="918" spans="32:36" ht="13.2" x14ac:dyDescent="0.25">
      <c r="AF918" s="1"/>
      <c r="AG918" s="1"/>
      <c r="AH918" s="1"/>
      <c r="AI918" s="1"/>
      <c r="AJ918" s="1"/>
    </row>
    <row r="919" spans="32:36" ht="13.2" x14ac:dyDescent="0.25">
      <c r="AF919" s="1"/>
      <c r="AG919" s="1"/>
      <c r="AH919" s="1"/>
      <c r="AI919" s="1"/>
      <c r="AJ919" s="1"/>
    </row>
    <row r="920" spans="32:36" ht="13.2" x14ac:dyDescent="0.25">
      <c r="AF920" s="1"/>
      <c r="AG920" s="1"/>
      <c r="AH920" s="1"/>
      <c r="AI920" s="1"/>
      <c r="AJ920" s="1"/>
    </row>
    <row r="921" spans="32:36" ht="13.2" x14ac:dyDescent="0.25">
      <c r="AF921" s="1"/>
      <c r="AG921" s="1"/>
      <c r="AH921" s="1"/>
      <c r="AI921" s="1"/>
      <c r="AJ921" s="1"/>
    </row>
    <row r="922" spans="32:36" ht="13.2" x14ac:dyDescent="0.25">
      <c r="AF922" s="1"/>
      <c r="AG922" s="1"/>
      <c r="AH922" s="1"/>
      <c r="AI922" s="1"/>
      <c r="AJ922" s="1"/>
    </row>
    <row r="923" spans="32:36" ht="13.2" x14ac:dyDescent="0.25">
      <c r="AF923" s="1"/>
      <c r="AG923" s="1"/>
      <c r="AH923" s="1"/>
      <c r="AI923" s="1"/>
      <c r="AJ923" s="1"/>
    </row>
    <row r="924" spans="32:36" ht="13.2" x14ac:dyDescent="0.25">
      <c r="AF924" s="1"/>
      <c r="AG924" s="1"/>
      <c r="AH924" s="1"/>
      <c r="AI924" s="1"/>
      <c r="AJ924" s="1"/>
    </row>
    <row r="925" spans="32:36" ht="13.2" x14ac:dyDescent="0.25">
      <c r="AF925" s="1"/>
      <c r="AG925" s="1"/>
      <c r="AH925" s="1"/>
      <c r="AI925" s="1"/>
      <c r="AJ925" s="1"/>
    </row>
    <row r="926" spans="32:36" ht="13.2" x14ac:dyDescent="0.25">
      <c r="AF926" s="1"/>
      <c r="AG926" s="1"/>
      <c r="AH926" s="1"/>
      <c r="AI926" s="1"/>
      <c r="AJ926" s="1"/>
    </row>
    <row r="927" spans="32:36" ht="13.2" x14ac:dyDescent="0.25">
      <c r="AF927" s="1"/>
      <c r="AG927" s="1"/>
      <c r="AH927" s="1"/>
      <c r="AI927" s="1"/>
      <c r="AJ927" s="1"/>
    </row>
    <row r="928" spans="32:36" ht="13.2" x14ac:dyDescent="0.25">
      <c r="AF928" s="1"/>
      <c r="AG928" s="1"/>
      <c r="AH928" s="1"/>
      <c r="AI928" s="1"/>
      <c r="AJ928" s="1"/>
    </row>
    <row r="929" spans="32:36" ht="13.2" x14ac:dyDescent="0.25">
      <c r="AF929" s="1"/>
      <c r="AG929" s="1"/>
      <c r="AH929" s="1"/>
      <c r="AI929" s="1"/>
      <c r="AJ929" s="1"/>
    </row>
    <row r="930" spans="32:36" ht="13.2" x14ac:dyDescent="0.25">
      <c r="AF930" s="1"/>
      <c r="AG930" s="1"/>
      <c r="AH930" s="1"/>
      <c r="AI930" s="1"/>
      <c r="AJ930" s="1"/>
    </row>
    <row r="931" spans="32:36" ht="13.2" x14ac:dyDescent="0.25">
      <c r="AF931" s="1"/>
      <c r="AG931" s="1"/>
      <c r="AH931" s="1"/>
      <c r="AI931" s="1"/>
      <c r="AJ931" s="1"/>
    </row>
    <row r="932" spans="32:36" ht="13.2" x14ac:dyDescent="0.25">
      <c r="AF932" s="1"/>
      <c r="AG932" s="1"/>
      <c r="AH932" s="1"/>
      <c r="AI932" s="1"/>
      <c r="AJ932" s="1"/>
    </row>
    <row r="933" spans="32:36" ht="13.2" x14ac:dyDescent="0.25">
      <c r="AF933" s="1"/>
      <c r="AG933" s="1"/>
      <c r="AH933" s="1"/>
      <c r="AI933" s="1"/>
      <c r="AJ933" s="1"/>
    </row>
    <row r="934" spans="32:36" ht="13.2" x14ac:dyDescent="0.25">
      <c r="AF934" s="1"/>
      <c r="AG934" s="1"/>
      <c r="AH934" s="1"/>
      <c r="AI934" s="1"/>
      <c r="AJ934" s="1"/>
    </row>
    <row r="935" spans="32:36" ht="13.2" x14ac:dyDescent="0.25">
      <c r="AF935" s="1"/>
      <c r="AG935" s="1"/>
      <c r="AH935" s="1"/>
      <c r="AI935" s="1"/>
      <c r="AJ935" s="1"/>
    </row>
    <row r="936" spans="32:36" ht="13.2" x14ac:dyDescent="0.25">
      <c r="AF936" s="1"/>
      <c r="AG936" s="1"/>
      <c r="AH936" s="1"/>
      <c r="AI936" s="1"/>
      <c r="AJ936" s="1"/>
    </row>
    <row r="937" spans="32:36" ht="13.2" x14ac:dyDescent="0.25">
      <c r="AF937" s="1"/>
      <c r="AG937" s="1"/>
      <c r="AH937" s="1"/>
      <c r="AI937" s="1"/>
      <c r="AJ937" s="1"/>
    </row>
    <row r="938" spans="32:36" ht="13.2" x14ac:dyDescent="0.25">
      <c r="AF938" s="1"/>
      <c r="AG938" s="1"/>
      <c r="AH938" s="1"/>
      <c r="AI938" s="1"/>
      <c r="AJ938" s="1"/>
    </row>
    <row r="939" spans="32:36" ht="13.2" x14ac:dyDescent="0.25">
      <c r="AF939" s="1"/>
      <c r="AG939" s="1"/>
      <c r="AH939" s="1"/>
      <c r="AI939" s="1"/>
      <c r="AJ939" s="1"/>
    </row>
    <row r="940" spans="32:36" ht="13.2" x14ac:dyDescent="0.25">
      <c r="AF940" s="1"/>
      <c r="AG940" s="1"/>
      <c r="AH940" s="1"/>
      <c r="AI940" s="1"/>
      <c r="AJ940" s="1"/>
    </row>
    <row r="941" spans="32:36" ht="13.2" x14ac:dyDescent="0.25">
      <c r="AF941" s="1"/>
      <c r="AG941" s="1"/>
      <c r="AH941" s="1"/>
      <c r="AI941" s="1"/>
      <c r="AJ941" s="1"/>
    </row>
    <row r="942" spans="32:36" ht="13.2" x14ac:dyDescent="0.25">
      <c r="AF942" s="1"/>
      <c r="AG942" s="1"/>
      <c r="AH942" s="1"/>
      <c r="AI942" s="1"/>
      <c r="AJ942" s="1"/>
    </row>
    <row r="943" spans="32:36" ht="13.2" x14ac:dyDescent="0.25">
      <c r="AF943" s="1"/>
      <c r="AG943" s="1"/>
      <c r="AH943" s="1"/>
      <c r="AI943" s="1"/>
      <c r="AJ943" s="1"/>
    </row>
    <row r="944" spans="32:36" ht="13.2" x14ac:dyDescent="0.25">
      <c r="AF944" s="1"/>
      <c r="AG944" s="1"/>
      <c r="AH944" s="1"/>
      <c r="AI944" s="1"/>
      <c r="AJ944" s="1"/>
    </row>
    <row r="945" spans="32:36" ht="13.2" x14ac:dyDescent="0.25">
      <c r="AF945" s="1"/>
      <c r="AG945" s="1"/>
      <c r="AH945" s="1"/>
      <c r="AI945" s="1"/>
      <c r="AJ945" s="1"/>
    </row>
    <row r="946" spans="32:36" ht="13.2" x14ac:dyDescent="0.25">
      <c r="AF946" s="1"/>
      <c r="AG946" s="1"/>
      <c r="AH946" s="1"/>
      <c r="AI946" s="1"/>
      <c r="AJ946" s="1"/>
    </row>
    <row r="947" spans="32:36" ht="13.2" x14ac:dyDescent="0.25">
      <c r="AF947" s="1"/>
      <c r="AG947" s="1"/>
      <c r="AH947" s="1"/>
      <c r="AI947" s="1"/>
      <c r="AJ947" s="1"/>
    </row>
    <row r="948" spans="32:36" ht="13.2" x14ac:dyDescent="0.25">
      <c r="AF948" s="1"/>
      <c r="AG948" s="1"/>
      <c r="AH948" s="1"/>
      <c r="AI948" s="1"/>
      <c r="AJ948" s="1"/>
    </row>
    <row r="949" spans="32:36" ht="13.2" x14ac:dyDescent="0.25">
      <c r="AF949" s="1"/>
      <c r="AG949" s="1"/>
      <c r="AH949" s="1"/>
      <c r="AI949" s="1"/>
      <c r="AJ949" s="1"/>
    </row>
    <row r="950" spans="32:36" ht="13.2" x14ac:dyDescent="0.25">
      <c r="AF950" s="1"/>
      <c r="AG950" s="1"/>
      <c r="AH950" s="1"/>
      <c r="AI950" s="1"/>
      <c r="AJ950" s="1"/>
    </row>
    <row r="951" spans="32:36" ht="13.2" x14ac:dyDescent="0.25">
      <c r="AF951" s="1"/>
      <c r="AG951" s="1"/>
      <c r="AH951" s="1"/>
      <c r="AI951" s="1"/>
      <c r="AJ951" s="1"/>
    </row>
    <row r="952" spans="32:36" ht="13.2" x14ac:dyDescent="0.25">
      <c r="AF952" s="1"/>
      <c r="AG952" s="1"/>
      <c r="AH952" s="1"/>
      <c r="AI952" s="1"/>
      <c r="AJ952" s="1"/>
    </row>
    <row r="953" spans="32:36" ht="13.2" x14ac:dyDescent="0.25">
      <c r="AF953" s="1"/>
      <c r="AG953" s="1"/>
      <c r="AH953" s="1"/>
      <c r="AI953" s="1"/>
      <c r="AJ953" s="1"/>
    </row>
    <row r="954" spans="32:36" ht="13.2" x14ac:dyDescent="0.25">
      <c r="AF954" s="1"/>
      <c r="AG954" s="1"/>
      <c r="AH954" s="1"/>
      <c r="AI954" s="1"/>
      <c r="AJ954" s="1"/>
    </row>
    <row r="955" spans="32:36" ht="13.2" x14ac:dyDescent="0.25">
      <c r="AF955" s="1"/>
      <c r="AG955" s="1"/>
      <c r="AH955" s="1"/>
      <c r="AI955" s="1"/>
      <c r="AJ955" s="1"/>
    </row>
    <row r="956" spans="32:36" ht="13.2" x14ac:dyDescent="0.25">
      <c r="AF956" s="1"/>
      <c r="AG956" s="1"/>
      <c r="AH956" s="1"/>
      <c r="AI956" s="1"/>
      <c r="AJ956" s="1"/>
    </row>
    <row r="957" spans="32:36" ht="13.2" x14ac:dyDescent="0.25">
      <c r="AF957" s="1"/>
      <c r="AG957" s="1"/>
      <c r="AH957" s="1"/>
      <c r="AI957" s="1"/>
      <c r="AJ957" s="1"/>
    </row>
    <row r="958" spans="32:36" ht="13.2" x14ac:dyDescent="0.25">
      <c r="AF958" s="1"/>
      <c r="AG958" s="1"/>
      <c r="AH958" s="1"/>
      <c r="AI958" s="1"/>
      <c r="AJ958" s="1"/>
    </row>
    <row r="959" spans="32:36" ht="13.2" x14ac:dyDescent="0.25">
      <c r="AF959" s="1"/>
      <c r="AG959" s="1"/>
      <c r="AH959" s="1"/>
      <c r="AI959" s="1"/>
      <c r="AJ959" s="1"/>
    </row>
    <row r="960" spans="32:36" ht="13.2" x14ac:dyDescent="0.25">
      <c r="AF960" s="1"/>
      <c r="AG960" s="1"/>
      <c r="AH960" s="1"/>
      <c r="AI960" s="1"/>
      <c r="AJ960" s="1"/>
    </row>
    <row r="961" spans="32:36" ht="13.2" x14ac:dyDescent="0.25">
      <c r="AF961" s="1"/>
      <c r="AG961" s="1"/>
      <c r="AH961" s="1"/>
      <c r="AI961" s="1"/>
      <c r="AJ961" s="1"/>
    </row>
    <row r="962" spans="32:36" ht="13.2" x14ac:dyDescent="0.25">
      <c r="AF962" s="1"/>
      <c r="AG962" s="1"/>
      <c r="AH962" s="1"/>
      <c r="AI962" s="1"/>
      <c r="AJ962" s="1"/>
    </row>
    <row r="963" spans="32:36" ht="13.2" x14ac:dyDescent="0.25">
      <c r="AF963" s="1"/>
      <c r="AG963" s="1"/>
      <c r="AH963" s="1"/>
      <c r="AI963" s="1"/>
      <c r="AJ963" s="1"/>
    </row>
    <row r="964" spans="32:36" ht="13.2" x14ac:dyDescent="0.25">
      <c r="AF964" s="1"/>
      <c r="AG964" s="1"/>
      <c r="AH964" s="1"/>
      <c r="AI964" s="1"/>
      <c r="AJ964" s="1"/>
    </row>
    <row r="965" spans="32:36" ht="13.2" x14ac:dyDescent="0.25">
      <c r="AF965" s="1"/>
      <c r="AG965" s="1"/>
      <c r="AH965" s="1"/>
      <c r="AI965" s="1"/>
      <c r="AJ965" s="1"/>
    </row>
    <row r="966" spans="32:36" ht="13.2" x14ac:dyDescent="0.25">
      <c r="AF966" s="1"/>
      <c r="AG966" s="1"/>
      <c r="AH966" s="1"/>
      <c r="AI966" s="1"/>
      <c r="AJ966" s="1"/>
    </row>
    <row r="967" spans="32:36" ht="13.2" x14ac:dyDescent="0.25">
      <c r="AF967" s="1"/>
      <c r="AG967" s="1"/>
      <c r="AH967" s="1"/>
      <c r="AI967" s="1"/>
      <c r="AJ967" s="1"/>
    </row>
    <row r="968" spans="32:36" ht="13.2" x14ac:dyDescent="0.25">
      <c r="AF968" s="1"/>
      <c r="AG968" s="1"/>
      <c r="AH968" s="1"/>
      <c r="AI968" s="1"/>
      <c r="AJ968" s="1"/>
    </row>
    <row r="969" spans="32:36" ht="13.2" x14ac:dyDescent="0.25">
      <c r="AF969" s="1"/>
      <c r="AG969" s="1"/>
      <c r="AH969" s="1"/>
      <c r="AI969" s="1"/>
      <c r="AJ969" s="1"/>
    </row>
    <row r="970" spans="32:36" ht="13.2" x14ac:dyDescent="0.25">
      <c r="AF970" s="1"/>
      <c r="AG970" s="1"/>
      <c r="AH970" s="1"/>
      <c r="AI970" s="1"/>
      <c r="AJ970" s="1"/>
    </row>
    <row r="971" spans="32:36" ht="13.2" x14ac:dyDescent="0.25">
      <c r="AF971" s="1"/>
      <c r="AG971" s="1"/>
      <c r="AH971" s="1"/>
      <c r="AI971" s="1"/>
      <c r="AJ971" s="1"/>
    </row>
    <row r="972" spans="32:36" ht="13.2" x14ac:dyDescent="0.25">
      <c r="AF972" s="1"/>
      <c r="AG972" s="1"/>
      <c r="AH972" s="1"/>
      <c r="AI972" s="1"/>
      <c r="AJ972" s="1"/>
    </row>
    <row r="973" spans="32:36" ht="13.2" x14ac:dyDescent="0.25">
      <c r="AF973" s="1"/>
      <c r="AG973" s="1"/>
      <c r="AH973" s="1"/>
      <c r="AI973" s="1"/>
      <c r="AJ973" s="1"/>
    </row>
    <row r="974" spans="32:36" ht="13.2" x14ac:dyDescent="0.25">
      <c r="AF974" s="1"/>
      <c r="AG974" s="1"/>
      <c r="AH974" s="1"/>
      <c r="AI974" s="1"/>
      <c r="AJ974" s="1"/>
    </row>
    <row r="975" spans="32:36" ht="13.2" x14ac:dyDescent="0.25">
      <c r="AF975" s="1"/>
      <c r="AG975" s="1"/>
      <c r="AH975" s="1"/>
      <c r="AI975" s="1"/>
      <c r="AJ975" s="1"/>
    </row>
    <row r="976" spans="32:36" ht="13.2" x14ac:dyDescent="0.25">
      <c r="AF976" s="1"/>
      <c r="AG976" s="1"/>
      <c r="AH976" s="1"/>
      <c r="AI976" s="1"/>
      <c r="AJ976" s="1"/>
    </row>
    <row r="977" spans="32:36" ht="13.2" x14ac:dyDescent="0.25">
      <c r="AF977" s="1"/>
      <c r="AG977" s="1"/>
      <c r="AH977" s="1"/>
      <c r="AI977" s="1"/>
      <c r="AJ977" s="1"/>
    </row>
    <row r="978" spans="32:36" ht="13.2" x14ac:dyDescent="0.25">
      <c r="AF978" s="1"/>
      <c r="AG978" s="1"/>
      <c r="AH978" s="1"/>
      <c r="AI978" s="1"/>
      <c r="AJ978" s="1"/>
    </row>
    <row r="979" spans="32:36" ht="13.2" x14ac:dyDescent="0.25">
      <c r="AF979" s="1"/>
      <c r="AG979" s="1"/>
      <c r="AH979" s="1"/>
      <c r="AI979" s="1"/>
      <c r="AJ979" s="1"/>
    </row>
    <row r="980" spans="32:36" ht="13.2" x14ac:dyDescent="0.25">
      <c r="AF980" s="1"/>
      <c r="AG980" s="1"/>
      <c r="AH980" s="1"/>
      <c r="AI980" s="1"/>
      <c r="AJ980" s="1"/>
    </row>
    <row r="981" spans="32:36" ht="13.2" x14ac:dyDescent="0.25">
      <c r="AF981" s="1"/>
      <c r="AG981" s="1"/>
      <c r="AH981" s="1"/>
      <c r="AI981" s="1"/>
      <c r="AJ981" s="1"/>
    </row>
    <row r="982" spans="32:36" ht="13.2" x14ac:dyDescent="0.25">
      <c r="AF982" s="1"/>
      <c r="AG982" s="1"/>
      <c r="AH982" s="1"/>
      <c r="AI982" s="1"/>
      <c r="AJ982" s="1"/>
    </row>
    <row r="983" spans="32:36" ht="13.2" x14ac:dyDescent="0.25">
      <c r="AF983" s="1"/>
      <c r="AG983" s="1"/>
      <c r="AH983" s="1"/>
      <c r="AI983" s="1"/>
      <c r="AJ983" s="1"/>
    </row>
    <row r="984" spans="32:36" ht="13.2" x14ac:dyDescent="0.25">
      <c r="AF984" s="1"/>
      <c r="AG984" s="1"/>
      <c r="AH984" s="1"/>
      <c r="AI984" s="1"/>
      <c r="AJ984" s="1"/>
    </row>
    <row r="985" spans="32:36" ht="13.2" x14ac:dyDescent="0.25">
      <c r="AF985" s="1"/>
      <c r="AG985" s="1"/>
      <c r="AH985" s="1"/>
      <c r="AI985" s="1"/>
      <c r="AJ985" s="1"/>
    </row>
    <row r="986" spans="32:36" ht="13.2" x14ac:dyDescent="0.25">
      <c r="AF986" s="1"/>
      <c r="AG986" s="1"/>
      <c r="AH986" s="1"/>
      <c r="AI986" s="1"/>
      <c r="AJ986" s="1"/>
    </row>
    <row r="987" spans="32:36" ht="13.2" x14ac:dyDescent="0.25">
      <c r="AF987" s="1"/>
      <c r="AG987" s="1"/>
      <c r="AH987" s="1"/>
      <c r="AI987" s="1"/>
      <c r="AJ987" s="1"/>
    </row>
    <row r="988" spans="32:36" ht="13.2" x14ac:dyDescent="0.25">
      <c r="AF988" s="1"/>
      <c r="AG988" s="1"/>
      <c r="AH988" s="1"/>
      <c r="AI988" s="1"/>
      <c r="AJ988" s="1"/>
    </row>
    <row r="989" spans="32:36" ht="13.2" x14ac:dyDescent="0.25">
      <c r="AF989" s="1"/>
      <c r="AG989" s="1"/>
      <c r="AH989" s="1"/>
      <c r="AI989" s="1"/>
      <c r="AJ989" s="1"/>
    </row>
    <row r="990" spans="32:36" ht="13.2" x14ac:dyDescent="0.25">
      <c r="AF990" s="1"/>
      <c r="AG990" s="1"/>
      <c r="AH990" s="1"/>
      <c r="AI990" s="1"/>
      <c r="AJ990" s="1"/>
    </row>
    <row r="991" spans="32:36" ht="13.2" x14ac:dyDescent="0.25">
      <c r="AF991" s="1"/>
      <c r="AG991" s="1"/>
      <c r="AH991" s="1"/>
      <c r="AI991" s="1"/>
      <c r="AJ991" s="1"/>
    </row>
    <row r="992" spans="32:36" ht="13.2" x14ac:dyDescent="0.25">
      <c r="AF992" s="1"/>
      <c r="AG992" s="1"/>
      <c r="AH992" s="1"/>
      <c r="AI992" s="1"/>
      <c r="AJ992" s="1"/>
    </row>
    <row r="993" spans="32:36" ht="13.2" x14ac:dyDescent="0.25">
      <c r="AF993" s="1"/>
      <c r="AG993" s="1"/>
      <c r="AH993" s="1"/>
      <c r="AI993" s="1"/>
      <c r="AJ993" s="1"/>
    </row>
    <row r="994" spans="32:36" ht="13.2" x14ac:dyDescent="0.25">
      <c r="AF994" s="1"/>
      <c r="AG994" s="1"/>
      <c r="AH994" s="1"/>
      <c r="AI994" s="1"/>
      <c r="AJ994" s="1"/>
    </row>
    <row r="995" spans="32:36" ht="13.2" x14ac:dyDescent="0.25">
      <c r="AF995" s="1"/>
      <c r="AG995" s="1"/>
      <c r="AH995" s="1"/>
      <c r="AI995" s="1"/>
      <c r="AJ995" s="1"/>
    </row>
    <row r="996" spans="32:36" ht="13.2" x14ac:dyDescent="0.25">
      <c r="AF996" s="1"/>
      <c r="AG996" s="1"/>
      <c r="AH996" s="1"/>
      <c r="AI996" s="1"/>
      <c r="AJ996" s="1"/>
    </row>
    <row r="997" spans="32:36" ht="13.2" x14ac:dyDescent="0.25">
      <c r="AF997" s="1"/>
      <c r="AG997" s="1"/>
      <c r="AH997" s="1"/>
      <c r="AI997" s="1"/>
      <c r="AJ997" s="1"/>
    </row>
    <row r="998" spans="32:36" ht="13.2" x14ac:dyDescent="0.25">
      <c r="AF998" s="1"/>
      <c r="AG998" s="1"/>
      <c r="AH998" s="1"/>
      <c r="AI998" s="1"/>
      <c r="AJ998" s="1"/>
    </row>
    <row r="999" spans="32:36" ht="13.2" x14ac:dyDescent="0.25">
      <c r="AF999" s="1"/>
      <c r="AG999" s="1"/>
      <c r="AH999" s="1"/>
      <c r="AI999" s="1"/>
      <c r="AJ999" s="1"/>
    </row>
    <row r="1000" spans="32:36" ht="13.2" x14ac:dyDescent="0.25">
      <c r="AF1000" s="1"/>
      <c r="AG1000" s="1"/>
      <c r="AH1000" s="1"/>
      <c r="AI1000" s="1"/>
      <c r="AJ1000" s="1"/>
    </row>
    <row r="1001" spans="32:36" ht="13.2" x14ac:dyDescent="0.25">
      <c r="AF1001" s="1"/>
      <c r="AG1001" s="1"/>
      <c r="AH1001" s="1"/>
      <c r="AI1001" s="1"/>
      <c r="AJ1001" s="1"/>
    </row>
    <row r="1002" spans="32:36" ht="13.2" x14ac:dyDescent="0.25">
      <c r="AF1002" s="1"/>
      <c r="AG1002" s="1"/>
      <c r="AH1002" s="1"/>
      <c r="AI1002" s="1"/>
      <c r="AJ1002" s="1"/>
    </row>
  </sheetData>
  <mergeCells count="3">
    <mergeCell ref="C3:E3"/>
    <mergeCell ref="AB18:AE18"/>
    <mergeCell ref="AB4:AE4"/>
  </mergeCells>
  <conditionalFormatting sqref="C6:Z15">
    <cfRule type="containsBlanks" dxfId="19" priority="21">
      <formula>LEN(TRIM(C6))=0</formula>
    </cfRule>
  </conditionalFormatting>
  <conditionalFormatting sqref="D6:D15">
    <cfRule type="cellIs" dxfId="18" priority="19" operator="greaterThan">
      <formula>$E$4</formula>
    </cfRule>
  </conditionalFormatting>
  <conditionalFormatting sqref="G6:G15">
    <cfRule type="cellIs" dxfId="17" priority="18" operator="greaterThan">
      <formula>$H$4</formula>
    </cfRule>
  </conditionalFormatting>
  <conditionalFormatting sqref="J6:J15">
    <cfRule type="cellIs" dxfId="16" priority="17" operator="greaterThan">
      <formula>$K$4</formula>
    </cfRule>
  </conditionalFormatting>
  <conditionalFormatting sqref="M6:M15">
    <cfRule type="cellIs" dxfId="15" priority="16" operator="greaterThan">
      <formula>$N$4</formula>
    </cfRule>
  </conditionalFormatting>
  <conditionalFormatting sqref="P6:P15">
    <cfRule type="cellIs" dxfId="14" priority="15" operator="greaterThan">
      <formula>$Q$4</formula>
    </cfRule>
  </conditionalFormatting>
  <conditionalFormatting sqref="S6:S15">
    <cfRule type="cellIs" dxfId="13" priority="14" operator="greaterThan">
      <formula>$T$4</formula>
    </cfRule>
  </conditionalFormatting>
  <conditionalFormatting sqref="V6:V15">
    <cfRule type="cellIs" dxfId="12" priority="13" operator="greaterThan">
      <formula>$W$4</formula>
    </cfRule>
  </conditionalFormatting>
  <conditionalFormatting sqref="Y6:Y15">
    <cfRule type="cellIs" dxfId="11" priority="12" operator="greaterThan">
      <formula>$Z$4</formula>
    </cfRule>
  </conditionalFormatting>
  <conditionalFormatting sqref="C20:Z27">
    <cfRule type="containsBlanks" dxfId="10" priority="11">
      <formula>LEN(TRIM(C20))=0</formula>
    </cfRule>
  </conditionalFormatting>
  <conditionalFormatting sqref="D20:D27">
    <cfRule type="cellIs" dxfId="9" priority="10" operator="greaterThan">
      <formula>$E$18</formula>
    </cfRule>
  </conditionalFormatting>
  <conditionalFormatting sqref="G20:G27">
    <cfRule type="cellIs" dxfId="8" priority="9" operator="greaterThan">
      <formula>$H$18</formula>
    </cfRule>
  </conditionalFormatting>
  <conditionalFormatting sqref="J20:J27">
    <cfRule type="cellIs" dxfId="7" priority="8" operator="greaterThan">
      <formula>$K$18</formula>
    </cfRule>
  </conditionalFormatting>
  <conditionalFormatting sqref="M20:M27">
    <cfRule type="cellIs" dxfId="6" priority="7" operator="greaterThan">
      <formula>$N$18</formula>
    </cfRule>
  </conditionalFormatting>
  <conditionalFormatting sqref="P20:P27">
    <cfRule type="cellIs" dxfId="5" priority="6" operator="greaterThan">
      <formula>$Q$18</formula>
    </cfRule>
  </conditionalFormatting>
  <conditionalFormatting sqref="S20:S27">
    <cfRule type="cellIs" dxfId="4" priority="5" operator="greaterThan">
      <formula>$T$18</formula>
    </cfRule>
  </conditionalFormatting>
  <conditionalFormatting sqref="V20:V27">
    <cfRule type="cellIs" dxfId="3" priority="4" operator="greaterThan">
      <formula>$W$18</formula>
    </cfRule>
  </conditionalFormatting>
  <conditionalFormatting sqref="Y20:Y27">
    <cfRule type="cellIs" dxfId="2" priority="3" operator="greaterThan">
      <formula>$Z$18</formula>
    </cfRule>
  </conditionalFormatting>
  <conditionalFormatting sqref="B6:B15">
    <cfRule type="containsBlanks" dxfId="1" priority="22">
      <formula>LEN(TRIM(B6))=0</formula>
    </cfRule>
  </conditionalFormatting>
  <conditionalFormatting sqref="B20:B27">
    <cfRule type="containsBlanks" dxfId="0" priority="1">
      <formula>LEN(TRIM(B20))=0</formula>
    </cfRule>
  </conditionalFormatting>
  <dataValidations count="2">
    <dataValidation type="list" allowBlank="1" sqref="B6:B15" xr:uid="{00000000-0002-0000-0000-000000000000}">
      <formula1>KOM_Amat</formula1>
    </dataValidation>
    <dataValidation type="list" allowBlank="1" sqref="B20:B27" xr:uid="{00000000-0002-0000-0000-000001000000}">
      <formula1>KOM_Sports</formula1>
    </dataValidation>
  </dataValidation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G20"/>
  <sheetViews>
    <sheetView workbookViewId="0">
      <selection activeCell="J17" sqref="J17"/>
    </sheetView>
  </sheetViews>
  <sheetFormatPr defaultColWidth="14.44140625" defaultRowHeight="15.75" customHeight="1" x14ac:dyDescent="0.25"/>
  <cols>
    <col min="2" max="2" width="27.33203125" customWidth="1"/>
    <col min="3" max="3" width="35.33203125" customWidth="1"/>
    <col min="4" max="4" width="35.44140625" hidden="1" customWidth="1"/>
    <col min="5" max="5" width="20.44140625" hidden="1" customWidth="1"/>
    <col min="6" max="6" width="19.88671875" customWidth="1"/>
    <col min="7" max="7" width="56" customWidth="1"/>
  </cols>
  <sheetData>
    <row r="1" spans="2:7" ht="55.5" customHeight="1" x14ac:dyDescent="0.25"/>
    <row r="2" spans="2:7" ht="15.6" x14ac:dyDescent="0.3">
      <c r="B2" s="28" t="s">
        <v>0</v>
      </c>
      <c r="C2" s="28" t="s">
        <v>1</v>
      </c>
      <c r="D2" s="28"/>
      <c r="E2" s="28"/>
      <c r="F2" s="29" t="s">
        <v>3</v>
      </c>
      <c r="G2" s="30" t="s">
        <v>31</v>
      </c>
    </row>
    <row r="3" spans="2:7" ht="15" x14ac:dyDescent="0.25">
      <c r="B3" s="3" t="s">
        <v>4</v>
      </c>
      <c r="C3" s="71" t="s">
        <v>34</v>
      </c>
      <c r="D3" s="69"/>
      <c r="E3" s="69"/>
      <c r="F3" s="70">
        <v>8</v>
      </c>
      <c r="G3" s="34" t="str">
        <f>VLOOKUP(F3, Routes!C$4:D$11, 2, FALSE)</f>
        <v>NESTUVES, ORIENTĒŠANĀS/ STRETCHER, ORIENTEERING</v>
      </c>
    </row>
    <row r="4" spans="2:7" ht="15" x14ac:dyDescent="0.25">
      <c r="B4" s="3" t="s">
        <v>4</v>
      </c>
      <c r="C4" s="71" t="s">
        <v>36</v>
      </c>
      <c r="D4" s="69"/>
      <c r="E4" s="69"/>
      <c r="F4" s="70">
        <v>3</v>
      </c>
      <c r="G4" s="34" t="str">
        <f>VLOOKUP(F4, Routes!C$4:D$11, 2, FALSE)</f>
        <v>GLĀBŠANAS DARBI / RESCUE</v>
      </c>
    </row>
    <row r="5" spans="2:7" ht="15" x14ac:dyDescent="0.25">
      <c r="B5" s="3" t="s">
        <v>4</v>
      </c>
      <c r="C5" s="71" t="s">
        <v>38</v>
      </c>
      <c r="D5" s="69"/>
      <c r="E5" s="69"/>
      <c r="F5" s="70">
        <v>2</v>
      </c>
      <c r="G5" s="34" t="str">
        <f>VLOOKUP(F5, Routes!C$4:D$11, 2, FALSE)</f>
        <v>LAVĪNBĪSTAMS / AVALANCHE DANGER</v>
      </c>
    </row>
    <row r="6" spans="2:7" ht="15" x14ac:dyDescent="0.25">
      <c r="B6" s="3" t="s">
        <v>4</v>
      </c>
      <c r="C6" s="71" t="s">
        <v>40</v>
      </c>
      <c r="D6" s="69"/>
      <c r="E6" s="69"/>
      <c r="F6" s="70">
        <v>4</v>
      </c>
      <c r="G6" s="34" t="str">
        <f>VLOOKUP(F6, Routes!C$4:D$11, 2, FALSE)</f>
        <v>DRY-TOOLING</v>
      </c>
    </row>
    <row r="7" spans="2:7" ht="15" x14ac:dyDescent="0.25">
      <c r="B7" s="3" t="s">
        <v>4</v>
      </c>
      <c r="C7" s="69"/>
      <c r="D7" s="69"/>
      <c r="E7" s="69"/>
      <c r="F7" s="70"/>
      <c r="G7" s="34" t="e">
        <f>VLOOKUP(F7, Routes!C$4:D$11, 2, FALSE)</f>
        <v>#N/A</v>
      </c>
    </row>
    <row r="8" spans="2:7" ht="15" x14ac:dyDescent="0.25">
      <c r="B8" s="3" t="s">
        <v>4</v>
      </c>
      <c r="C8" s="69"/>
      <c r="D8" s="69"/>
      <c r="E8" s="69"/>
      <c r="F8" s="70"/>
      <c r="G8" s="34" t="e">
        <f>VLOOKUP(F8, Routes!C$4:D$11, 2, FALSE)</f>
        <v>#N/A</v>
      </c>
    </row>
    <row r="9" spans="2:7" ht="15" x14ac:dyDescent="0.25">
      <c r="B9" s="3" t="s">
        <v>4</v>
      </c>
      <c r="C9" s="69"/>
      <c r="D9" s="69"/>
      <c r="E9" s="69"/>
      <c r="F9" s="70"/>
      <c r="G9" s="34" t="e">
        <f>VLOOKUP(F9, Routes!C$4:D$11, 2, FALSE)</f>
        <v>#N/A</v>
      </c>
    </row>
    <row r="10" spans="2:7" ht="15" x14ac:dyDescent="0.25">
      <c r="B10" s="31"/>
      <c r="C10" s="32"/>
      <c r="D10" s="32"/>
      <c r="E10" s="32"/>
      <c r="F10" s="33"/>
      <c r="G10" s="35"/>
    </row>
    <row r="11" spans="2:7" ht="15" x14ac:dyDescent="0.25">
      <c r="B11" s="3" t="s">
        <v>6</v>
      </c>
      <c r="C11" s="71" t="s">
        <v>35</v>
      </c>
      <c r="D11" s="69"/>
      <c r="E11" s="69"/>
      <c r="F11" s="70">
        <v>6</v>
      </c>
      <c r="G11" s="34" t="str">
        <f>VLOOKUP(F11, Routes!C$4:D$11, 2, FALSE)</f>
        <v>SAPINUŠIES / TANGLED</v>
      </c>
    </row>
    <row r="12" spans="2:7" ht="15" x14ac:dyDescent="0.25">
      <c r="B12" s="3" t="s">
        <v>6</v>
      </c>
      <c r="C12" s="71" t="s">
        <v>37</v>
      </c>
      <c r="D12" s="69"/>
      <c r="E12" s="69"/>
      <c r="F12" s="70">
        <v>5</v>
      </c>
      <c r="G12" s="34" t="str">
        <f>VLOOKUP(F12, Routes!C$4:D$11, 2, FALSE)</f>
        <v>ZALCINGS, SVĀRSTS / ZALCING, PENDULUM</v>
      </c>
    </row>
    <row r="13" spans="2:7" ht="15" x14ac:dyDescent="0.25">
      <c r="B13" s="3" t="s">
        <v>6</v>
      </c>
      <c r="C13" s="71" t="s">
        <v>39</v>
      </c>
      <c r="D13" s="69"/>
      <c r="E13" s="69"/>
      <c r="F13" s="70">
        <v>1</v>
      </c>
      <c r="G13" s="34" t="str">
        <f>VLOOKUP(F13, Routes!C$4:D$11, 2, FALSE)</f>
        <v>LOOP-TOOLS</v>
      </c>
    </row>
    <row r="14" spans="2:7" ht="15" x14ac:dyDescent="0.25">
      <c r="B14" s="3" t="s">
        <v>6</v>
      </c>
      <c r="C14" s="71" t="s">
        <v>41</v>
      </c>
      <c r="D14" s="69"/>
      <c r="E14" s="69"/>
      <c r="F14" s="70">
        <v>7</v>
      </c>
      <c r="G14" s="34" t="str">
        <f>VLOOKUP(F14, Routes!C$4:D$11, 2, FALSE)</f>
        <v>MEZGLI / KNOTS</v>
      </c>
    </row>
    <row r="15" spans="2:7" ht="15" x14ac:dyDescent="0.25">
      <c r="B15" s="3" t="s">
        <v>6</v>
      </c>
      <c r="C15" s="71"/>
      <c r="D15" s="69"/>
      <c r="E15" s="69"/>
      <c r="F15" s="70"/>
      <c r="G15" s="34" t="e">
        <f>VLOOKUP(F15, Routes!C$4:D$11, 2, FALSE)</f>
        <v>#N/A</v>
      </c>
    </row>
    <row r="16" spans="2:7" ht="15" x14ac:dyDescent="0.25">
      <c r="B16" s="3" t="s">
        <v>6</v>
      </c>
      <c r="C16" s="69"/>
      <c r="D16" s="69"/>
      <c r="E16" s="69"/>
      <c r="F16" s="75"/>
      <c r="G16" s="34" t="e">
        <f>VLOOKUP(F16, Routes!C$4:D$11, 2, FALSE)</f>
        <v>#N/A</v>
      </c>
    </row>
    <row r="17" spans="2:7" ht="15" x14ac:dyDescent="0.25">
      <c r="B17" s="3" t="s">
        <v>6</v>
      </c>
      <c r="C17" s="69"/>
      <c r="D17" s="69"/>
      <c r="E17" s="69"/>
      <c r="F17" s="70"/>
      <c r="G17" s="34" t="e">
        <f>VLOOKUP(F17, Routes!C$4:D$11, 2, FALSE)</f>
        <v>#N/A</v>
      </c>
    </row>
    <row r="18" spans="2:7" ht="15" x14ac:dyDescent="0.25">
      <c r="B18" s="3" t="s">
        <v>6</v>
      </c>
      <c r="C18" s="69"/>
      <c r="D18" s="69"/>
      <c r="E18" s="69"/>
      <c r="F18" s="70"/>
      <c r="G18" s="34" t="e">
        <f>VLOOKUP(F18, Routes!C$4:D$11, 2, FALSE)</f>
        <v>#N/A</v>
      </c>
    </row>
    <row r="19" spans="2:7" ht="15" hidden="1" x14ac:dyDescent="0.25">
      <c r="B19" s="3" t="s">
        <v>6</v>
      </c>
      <c r="C19" s="69"/>
      <c r="D19" s="69"/>
      <c r="E19" s="69"/>
      <c r="F19" s="70"/>
      <c r="G19" s="34" t="e">
        <f>VLOOKUP(F19, Routes!C$4:D$11, 2, FALSE)</f>
        <v>#N/A</v>
      </c>
    </row>
    <row r="20" spans="2:7" ht="15" x14ac:dyDescent="0.25">
      <c r="B20" s="3" t="s">
        <v>6</v>
      </c>
      <c r="C20" s="69"/>
      <c r="D20" s="69"/>
      <c r="E20" s="69"/>
      <c r="F20" s="70"/>
      <c r="G20" s="34" t="e">
        <f>VLOOKUP(F20, Routes!C$4:D$11, 2, FALSE)</f>
        <v>#N/A</v>
      </c>
    </row>
  </sheetData>
  <customSheetViews>
    <customSheetView guid="{8BD94100-F48B-4748-9F7C-3D1617772481}" filter="1" showAutoFilter="1">
      <pageMargins left="0.7" right="0.7" top="0.75" bottom="0.75" header="0.3" footer="0.3"/>
      <autoFilter ref="B3:E20" xr:uid="{88EB10EA-628B-4180-9209-152C5C8D3414}"/>
    </customSheetView>
  </customSheetView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C67D-7BBB-45B1-8ADC-0F0C324D17BA}">
  <dimension ref="C3:G18"/>
  <sheetViews>
    <sheetView workbookViewId="0">
      <selection activeCell="D7" sqref="D7"/>
    </sheetView>
  </sheetViews>
  <sheetFormatPr defaultRowHeight="13.2" x14ac:dyDescent="0.25"/>
  <cols>
    <col min="3" max="3" width="9.88671875" customWidth="1"/>
    <col min="4" max="4" width="59.88671875" customWidth="1"/>
    <col min="5" max="5" width="14" customWidth="1"/>
  </cols>
  <sheetData>
    <row r="3" spans="3:7" x14ac:dyDescent="0.25">
      <c r="C3" s="22" t="s">
        <v>17</v>
      </c>
      <c r="D3" s="23" t="s">
        <v>18</v>
      </c>
      <c r="E3" s="23" t="s">
        <v>20</v>
      </c>
      <c r="F3" s="23" t="s">
        <v>28</v>
      </c>
    </row>
    <row r="4" spans="3:7" x14ac:dyDescent="0.25">
      <c r="C4" s="24">
        <v>1</v>
      </c>
      <c r="D4" s="25" t="s">
        <v>19</v>
      </c>
      <c r="E4" s="24">
        <v>80</v>
      </c>
      <c r="F4" s="24">
        <v>40</v>
      </c>
      <c r="G4" s="74"/>
    </row>
    <row r="5" spans="3:7" x14ac:dyDescent="0.25">
      <c r="C5" s="24">
        <v>2</v>
      </c>
      <c r="D5" s="25" t="s">
        <v>27</v>
      </c>
      <c r="E5" s="24">
        <v>70</v>
      </c>
      <c r="F5" s="24">
        <v>40</v>
      </c>
    </row>
    <row r="6" spans="3:7" x14ac:dyDescent="0.25">
      <c r="C6" s="24">
        <v>3</v>
      </c>
      <c r="D6" s="25" t="s">
        <v>26</v>
      </c>
      <c r="E6" s="24">
        <v>100</v>
      </c>
      <c r="F6" s="24">
        <v>40</v>
      </c>
    </row>
    <row r="7" spans="3:7" x14ac:dyDescent="0.25">
      <c r="C7" s="24">
        <v>4</v>
      </c>
      <c r="D7" s="25" t="s">
        <v>25</v>
      </c>
      <c r="E7" s="24">
        <v>90</v>
      </c>
      <c r="F7" s="24">
        <v>40</v>
      </c>
    </row>
    <row r="8" spans="3:7" x14ac:dyDescent="0.25">
      <c r="C8" s="24">
        <v>5</v>
      </c>
      <c r="D8" s="25" t="s">
        <v>24</v>
      </c>
      <c r="E8" s="24">
        <v>80</v>
      </c>
      <c r="F8" s="24">
        <v>40</v>
      </c>
    </row>
    <row r="9" spans="3:7" x14ac:dyDescent="0.25">
      <c r="C9" s="24">
        <v>6</v>
      </c>
      <c r="D9" s="25" t="s">
        <v>23</v>
      </c>
      <c r="E9" s="24">
        <v>70</v>
      </c>
      <c r="F9" s="24">
        <v>40</v>
      </c>
    </row>
    <row r="10" spans="3:7" x14ac:dyDescent="0.25">
      <c r="C10" s="24">
        <v>7</v>
      </c>
      <c r="D10" s="26" t="s">
        <v>22</v>
      </c>
      <c r="E10" s="24">
        <v>40</v>
      </c>
      <c r="F10" s="27">
        <v>15</v>
      </c>
    </row>
    <row r="11" spans="3:7" x14ac:dyDescent="0.25">
      <c r="C11" s="24">
        <v>8</v>
      </c>
      <c r="D11" s="25" t="s">
        <v>21</v>
      </c>
      <c r="E11" s="24">
        <v>60</v>
      </c>
      <c r="F11" s="24">
        <v>40</v>
      </c>
    </row>
    <row r="18" spans="6:6" x14ac:dyDescent="0.25">
      <c r="F1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K19:K20"/>
  <sheetViews>
    <sheetView showGridLines="0" workbookViewId="0">
      <selection activeCell="M20" sqref="B19:M20"/>
    </sheetView>
  </sheetViews>
  <sheetFormatPr defaultColWidth="14.44140625" defaultRowHeight="15.75" customHeight="1" x14ac:dyDescent="0.25"/>
  <sheetData>
    <row r="19" spans="11:11" ht="15.75" customHeight="1" x14ac:dyDescent="0.25">
      <c r="K19" s="1" t="s">
        <v>2</v>
      </c>
    </row>
    <row r="20" spans="11:11" ht="15.75" customHeight="1" x14ac:dyDescent="0.25">
      <c r="K20" s="4" t="s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B4:M19"/>
  <sheetViews>
    <sheetView showGridLines="0" workbookViewId="0">
      <selection activeCell="M20" sqref="B19:M20"/>
    </sheetView>
  </sheetViews>
  <sheetFormatPr defaultColWidth="14.44140625" defaultRowHeight="15.75" customHeight="1" x14ac:dyDescent="0.25"/>
  <cols>
    <col min="6" max="6" width="18.6640625" customWidth="1"/>
    <col min="13" max="13" width="21.33203125" customWidth="1"/>
  </cols>
  <sheetData>
    <row r="4" spans="2:13" ht="13.2" x14ac:dyDescent="0.25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45" x14ac:dyDescent="0.75">
      <c r="B5" s="144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2:13" ht="75" customHeight="1" x14ac:dyDescent="0.25">
      <c r="B6" s="137" t="s">
        <v>11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13" ht="69" customHeight="1" x14ac:dyDescent="0.25">
      <c r="B7" s="14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13" ht="13.2" x14ac:dyDescent="0.25">
      <c r="B8" s="10"/>
      <c r="M8" s="11"/>
    </row>
    <row r="9" spans="2:13" ht="105.6" x14ac:dyDescent="1.7">
      <c r="B9" s="146" t="s">
        <v>13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2" spans="2:13" ht="112.5" customHeight="1" x14ac:dyDescent="0.25"/>
    <row r="14" spans="2:13" ht="13.2" x14ac:dyDescent="0.25"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2:13" ht="45" x14ac:dyDescent="0.75">
      <c r="B15" s="144" t="s">
        <v>15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2:13" ht="63" x14ac:dyDescent="0.25">
      <c r="B16" s="137" t="s">
        <v>16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2:13" ht="72.75" customHeight="1" x14ac:dyDescent="0.25">
      <c r="B17" s="140">
        <v>0.78125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2:13" ht="77.25" customHeight="1" x14ac:dyDescent="0.25">
      <c r="B18" s="10"/>
      <c r="M18" s="11"/>
    </row>
    <row r="19" spans="2:13" ht="87.6" x14ac:dyDescent="1.4"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</row>
  </sheetData>
  <mergeCells count="8">
    <mergeCell ref="B16:M16"/>
    <mergeCell ref="B17:M17"/>
    <mergeCell ref="B19:M19"/>
    <mergeCell ref="B5:M5"/>
    <mergeCell ref="B6:M6"/>
    <mergeCell ref="B7:M7"/>
    <mergeCell ref="B9:M9"/>
    <mergeCell ref="B15:M1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Remoss Cup 2022</vt:lpstr>
      <vt:lpstr>Teams</vt:lpstr>
      <vt:lpstr>Routes</vt:lpstr>
      <vt:lpstr>Sportsman rezults</vt:lpstr>
      <vt:lpstr>Attention msgs</vt:lpstr>
      <vt:lpstr>KOM_Amat</vt:lpstr>
      <vt:lpstr>KOM_Sports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Gailitis</dc:creator>
  <cp:lastModifiedBy>Artis Gailitis</cp:lastModifiedBy>
  <cp:lastPrinted>2022-09-24T14:54:28Z</cp:lastPrinted>
  <dcterms:created xsi:type="dcterms:W3CDTF">2022-09-23T20:13:28Z</dcterms:created>
  <dcterms:modified xsi:type="dcterms:W3CDTF">2022-09-24T15:08:08Z</dcterms:modified>
</cp:coreProperties>
</file>