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gail\Desktop\"/>
    </mc:Choice>
  </mc:AlternateContent>
  <xr:revisionPtr revIDLastSave="0" documentId="13_ncr:1_{542C0EAD-3269-4EFC-BF52-000D1DA142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moss Cup 2025" sheetId="1" r:id="rId1"/>
    <sheet name="Routes" sheetId="5" r:id="rId2"/>
    <sheet name="Teams" sheetId="3" r:id="rId3"/>
    <sheet name="Teams&amp;members" sheetId="8" r:id="rId4"/>
    <sheet name="Sportsman rezults" sheetId="2" state="hidden" r:id="rId5"/>
    <sheet name="Attention msgs" sheetId="4" state="hidden" r:id="rId6"/>
  </sheets>
  <definedNames>
    <definedName name="KOM_Amat">Teams!$C$17:$C$26</definedName>
    <definedName name="KOM_Sports">Teams!$C$3:$C$14</definedName>
    <definedName name="ROUTE_NAME">Routes!$D$4:$D$12</definedName>
    <definedName name="ROUTE_NO">Routes!$C$4:$C$12</definedName>
    <definedName name="TEAM_NAME">Teams!$C$30:$C$42</definedName>
    <definedName name="Z_8BD94100_F48B_4748_9F7C_3D1617772481_.wvu.FilterData" localSheetId="2" hidden="1">Teams!$B$3:$E$26</definedName>
  </definedNames>
  <calcPr calcId="191029"/>
  <customWorkbookViews>
    <customWorkbookView name="1. filtrs" guid="{8BD94100-F48B-4748-9F7C-3D1617772481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3" l="1"/>
  <c r="AC25" i="1"/>
  <c r="AC26" i="1"/>
  <c r="AC27" i="1"/>
  <c r="AD27" i="1" s="1"/>
  <c r="AC28" i="1"/>
  <c r="AB25" i="1"/>
  <c r="AB26" i="1"/>
  <c r="AB27" i="1"/>
  <c r="AB28" i="1"/>
  <c r="AD28" i="1" s="1"/>
  <c r="Z25" i="1"/>
  <c r="Z26" i="1"/>
  <c r="Z27" i="1"/>
  <c r="Z28" i="1"/>
  <c r="W25" i="1"/>
  <c r="W26" i="1"/>
  <c r="W27" i="1"/>
  <c r="W28" i="1"/>
  <c r="T25" i="1"/>
  <c r="T26" i="1"/>
  <c r="T27" i="1"/>
  <c r="T28" i="1"/>
  <c r="Q25" i="1"/>
  <c r="Q26" i="1"/>
  <c r="Q27" i="1"/>
  <c r="Q28" i="1"/>
  <c r="N25" i="1"/>
  <c r="N26" i="1"/>
  <c r="N27" i="1"/>
  <c r="N28" i="1"/>
  <c r="K25" i="1"/>
  <c r="K26" i="1"/>
  <c r="K27" i="1"/>
  <c r="K28" i="1"/>
  <c r="H25" i="1"/>
  <c r="H26" i="1"/>
  <c r="H27" i="1"/>
  <c r="H28" i="1"/>
  <c r="E25" i="1"/>
  <c r="E26" i="1"/>
  <c r="E27" i="1"/>
  <c r="E28" i="1"/>
  <c r="G11" i="3"/>
  <c r="G12" i="3"/>
  <c r="N24" i="1"/>
  <c r="N10" i="1"/>
  <c r="N8" i="1"/>
  <c r="N29" i="1"/>
  <c r="N7" i="1"/>
  <c r="N6" i="1"/>
  <c r="D18" i="1"/>
  <c r="AC15" i="1"/>
  <c r="AC14" i="1"/>
  <c r="AC13" i="1"/>
  <c r="AC12" i="1"/>
  <c r="AC11" i="1"/>
  <c r="AC10" i="1"/>
  <c r="AC9" i="1"/>
  <c r="AC8" i="1"/>
  <c r="AC7" i="1"/>
  <c r="AC6" i="1"/>
  <c r="AB15" i="1"/>
  <c r="AB14" i="1"/>
  <c r="AB13" i="1"/>
  <c r="AB12" i="1"/>
  <c r="AB11" i="1"/>
  <c r="AB10" i="1"/>
  <c r="AB9" i="1"/>
  <c r="AB8" i="1"/>
  <c r="AB7" i="1"/>
  <c r="AB6" i="1"/>
  <c r="AC21" i="1"/>
  <c r="AC22" i="1"/>
  <c r="AC23" i="1"/>
  <c r="AC24" i="1"/>
  <c r="AC29" i="1"/>
  <c r="AC30" i="1"/>
  <c r="AC31" i="1"/>
  <c r="AC32" i="1"/>
  <c r="AC33" i="1"/>
  <c r="AC20" i="1"/>
  <c r="AB21" i="1"/>
  <c r="AB22" i="1"/>
  <c r="AB23" i="1"/>
  <c r="AB29" i="1"/>
  <c r="AB30" i="1"/>
  <c r="AB31" i="1"/>
  <c r="AB32" i="1"/>
  <c r="AB33" i="1"/>
  <c r="Z33" i="1"/>
  <c r="Z32" i="1"/>
  <c r="Z31" i="1"/>
  <c r="Z30" i="1"/>
  <c r="Z29" i="1"/>
  <c r="Z24" i="1"/>
  <c r="Z23" i="1"/>
  <c r="Z22" i="1"/>
  <c r="Z21" i="1"/>
  <c r="Z20" i="1"/>
  <c r="W33" i="1"/>
  <c r="W32" i="1"/>
  <c r="W31" i="1"/>
  <c r="W30" i="1"/>
  <c r="W29" i="1"/>
  <c r="W24" i="1"/>
  <c r="W23" i="1"/>
  <c r="W22" i="1"/>
  <c r="W21" i="1"/>
  <c r="W20" i="1"/>
  <c r="T33" i="1"/>
  <c r="T32" i="1"/>
  <c r="T31" i="1"/>
  <c r="T30" i="1"/>
  <c r="T29" i="1"/>
  <c r="T24" i="1"/>
  <c r="T23" i="1"/>
  <c r="T22" i="1"/>
  <c r="T21" i="1"/>
  <c r="T20" i="1"/>
  <c r="Q33" i="1"/>
  <c r="Q32" i="1"/>
  <c r="Q31" i="1"/>
  <c r="Q30" i="1"/>
  <c r="Q29" i="1"/>
  <c r="Q24" i="1"/>
  <c r="Q23" i="1"/>
  <c r="Q22" i="1"/>
  <c r="Q21" i="1"/>
  <c r="Q20" i="1"/>
  <c r="N33" i="1"/>
  <c r="N32" i="1"/>
  <c r="N31" i="1"/>
  <c r="N30" i="1"/>
  <c r="N23" i="1"/>
  <c r="N22" i="1"/>
  <c r="N21" i="1"/>
  <c r="N20" i="1"/>
  <c r="K33" i="1"/>
  <c r="K32" i="1"/>
  <c r="K31" i="1"/>
  <c r="K30" i="1"/>
  <c r="K29" i="1"/>
  <c r="K24" i="1"/>
  <c r="K23" i="1"/>
  <c r="K22" i="1"/>
  <c r="K21" i="1"/>
  <c r="K20" i="1"/>
  <c r="H33" i="1"/>
  <c r="H32" i="1"/>
  <c r="H31" i="1"/>
  <c r="H30" i="1"/>
  <c r="H29" i="1"/>
  <c r="H24" i="1"/>
  <c r="H23" i="1"/>
  <c r="H22" i="1"/>
  <c r="H21" i="1"/>
  <c r="H20" i="1"/>
  <c r="E33" i="1"/>
  <c r="E32" i="1"/>
  <c r="E31" i="1"/>
  <c r="E30" i="1"/>
  <c r="E29" i="1"/>
  <c r="E24" i="1"/>
  <c r="E23" i="1"/>
  <c r="E22" i="1"/>
  <c r="E21" i="1"/>
  <c r="E20" i="1"/>
  <c r="AB20" i="1"/>
  <c r="Z15" i="1"/>
  <c r="Z14" i="1"/>
  <c r="Z13" i="1"/>
  <c r="Z12" i="1"/>
  <c r="Z11" i="1"/>
  <c r="Z10" i="1"/>
  <c r="Z9" i="1"/>
  <c r="Z8" i="1"/>
  <c r="Z7" i="1"/>
  <c r="Z6" i="1"/>
  <c r="W15" i="1"/>
  <c r="W14" i="1"/>
  <c r="W13" i="1"/>
  <c r="W12" i="1"/>
  <c r="W11" i="1"/>
  <c r="W10" i="1"/>
  <c r="W9" i="1"/>
  <c r="W8" i="1"/>
  <c r="W7" i="1"/>
  <c r="W6" i="1"/>
  <c r="T15" i="1"/>
  <c r="T14" i="1"/>
  <c r="T13" i="1"/>
  <c r="T12" i="1"/>
  <c r="T11" i="1"/>
  <c r="T10" i="1"/>
  <c r="T9" i="1"/>
  <c r="T8" i="1"/>
  <c r="T7" i="1"/>
  <c r="T6" i="1"/>
  <c r="Q15" i="1"/>
  <c r="Q14" i="1"/>
  <c r="Q13" i="1"/>
  <c r="Q12" i="1"/>
  <c r="Q11" i="1"/>
  <c r="Q10" i="1"/>
  <c r="Q9" i="1"/>
  <c r="Q8" i="1"/>
  <c r="Q7" i="1"/>
  <c r="Q6" i="1"/>
  <c r="N15" i="1"/>
  <c r="N14" i="1"/>
  <c r="N13" i="1"/>
  <c r="N12" i="1"/>
  <c r="N11" i="1"/>
  <c r="N9" i="1"/>
  <c r="K15" i="1"/>
  <c r="K14" i="1"/>
  <c r="K13" i="1"/>
  <c r="K12" i="1"/>
  <c r="K11" i="1"/>
  <c r="K10" i="1"/>
  <c r="K9" i="1"/>
  <c r="K8" i="1"/>
  <c r="K7" i="1"/>
  <c r="K6" i="1"/>
  <c r="H15" i="1"/>
  <c r="H8" i="1"/>
  <c r="H9" i="1"/>
  <c r="H10" i="1"/>
  <c r="H11" i="1"/>
  <c r="H12" i="1"/>
  <c r="H13" i="1"/>
  <c r="H14" i="1"/>
  <c r="H7" i="1"/>
  <c r="H6" i="1"/>
  <c r="E15" i="1"/>
  <c r="E8" i="1"/>
  <c r="E9" i="1"/>
  <c r="E10" i="1"/>
  <c r="E11" i="1"/>
  <c r="E12" i="1"/>
  <c r="E13" i="1"/>
  <c r="E14" i="1"/>
  <c r="E7" i="1"/>
  <c r="E6" i="1"/>
  <c r="G7" i="3"/>
  <c r="G9" i="3"/>
  <c r="Y18" i="1"/>
  <c r="V18" i="1"/>
  <c r="S18" i="1"/>
  <c r="P18" i="1"/>
  <c r="M18" i="1"/>
  <c r="J18" i="1"/>
  <c r="G18" i="1"/>
  <c r="Y4" i="1"/>
  <c r="V4" i="1"/>
  <c r="D4" i="1"/>
  <c r="S4" i="1"/>
  <c r="P4" i="1"/>
  <c r="M4" i="1"/>
  <c r="J4" i="1"/>
  <c r="G4" i="1"/>
  <c r="G5" i="3"/>
  <c r="G10" i="3"/>
  <c r="G13" i="3"/>
  <c r="G14" i="3"/>
  <c r="G15" i="3"/>
  <c r="G17" i="3"/>
  <c r="G18" i="3"/>
  <c r="G19" i="3"/>
  <c r="G20" i="3"/>
  <c r="G21" i="3"/>
  <c r="G22" i="3"/>
  <c r="G23" i="3"/>
  <c r="G24" i="3"/>
  <c r="G25" i="3"/>
  <c r="G26" i="3"/>
  <c r="AD25" i="1" l="1"/>
  <c r="AD26" i="1"/>
  <c r="AD15" i="1"/>
  <c r="AD31" i="1"/>
  <c r="AB24" i="1"/>
  <c r="AD24" i="1" s="1"/>
  <c r="AD20" i="1"/>
  <c r="AD30" i="1"/>
  <c r="AD29" i="1"/>
  <c r="AA29" i="1"/>
  <c r="AD21" i="1"/>
  <c r="AD22" i="1"/>
  <c r="AA23" i="1"/>
  <c r="AD23" i="1"/>
  <c r="AD33" i="1"/>
  <c r="AD32" i="1"/>
  <c r="AA24" i="1"/>
  <c r="AA31" i="1"/>
  <c r="AA22" i="1"/>
  <c r="AA33" i="1"/>
  <c r="AA21" i="1"/>
  <c r="AA32" i="1"/>
  <c r="AA20" i="1"/>
  <c r="AA30" i="1"/>
  <c r="AA8" i="1"/>
  <c r="AA10" i="1"/>
  <c r="AA14" i="1"/>
  <c r="AA13" i="1"/>
  <c r="AA15" i="1"/>
  <c r="AA7" i="1"/>
  <c r="AA12" i="1"/>
  <c r="AA11" i="1"/>
  <c r="AA9" i="1"/>
  <c r="AA6" i="1"/>
  <c r="AD13" i="1"/>
  <c r="AD10" i="1"/>
  <c r="AD12" i="1"/>
  <c r="AD14" i="1"/>
  <c r="AD11" i="1"/>
  <c r="AD6" i="1" l="1"/>
  <c r="AD9" i="1"/>
  <c r="AD8" i="1"/>
  <c r="AD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Artis Gailitis</author>
  </authors>
  <commentList>
    <comment ref="G3" authorId="0" shapeId="0" xr:uid="{FD68B652-2282-4FDB-BF97-23F680840873}">
      <text>
        <r>
          <rPr>
            <sz val="9"/>
            <color indexed="81"/>
            <rFont val="Tahoma"/>
            <family val="2"/>
          </rPr>
          <t>KL = Kontrollaiks</t>
        </r>
      </text>
    </comment>
  </commentList>
</comments>
</file>

<file path=xl/sharedStrings.xml><?xml version="1.0" encoding="utf-8"?>
<sst xmlns="http://schemas.openxmlformats.org/spreadsheetml/2006/main" count="284" uniqueCount="118">
  <si>
    <t>SET</t>
  </si>
  <si>
    <t>Team</t>
  </si>
  <si>
    <t>Team VIRSOTNE, Route 6 = 2nd round</t>
  </si>
  <si>
    <t>Start route No</t>
  </si>
  <si>
    <t>Sportisti / Sportsmen</t>
  </si>
  <si>
    <t>Only time of the round 1 displayed</t>
  </si>
  <si>
    <t>Amatieri / Amateurs</t>
  </si>
  <si>
    <t>P</t>
  </si>
  <si>
    <t>PP</t>
  </si>
  <si>
    <t>TILL THE END OF COMPETITION</t>
  </si>
  <si>
    <r>
      <rPr>
        <sz val="10"/>
        <color rgb="FFFF0000"/>
        <rFont val="Arial"/>
      </rPr>
      <t xml:space="preserve">LESS THAN   </t>
    </r>
    <r>
      <rPr>
        <sz val="84"/>
        <color rgb="FFFF0000"/>
        <rFont val="Arial"/>
      </rPr>
      <t>20</t>
    </r>
    <r>
      <rPr>
        <sz val="80"/>
        <color rgb="FFFF0000"/>
        <rFont val="Arial"/>
      </rPr>
      <t>m</t>
    </r>
    <r>
      <rPr>
        <sz val="10"/>
        <color rgb="FFFF0000"/>
        <rFont val="Arial"/>
      </rPr>
      <t xml:space="preserve">   LEFT</t>
    </r>
  </si>
  <si>
    <t>P+PP</t>
  </si>
  <si>
    <r>
      <t xml:space="preserve">FOR ATTENTION OF </t>
    </r>
    <r>
      <rPr>
        <sz val="10"/>
        <color rgb="FF0000FF"/>
        <rFont val="Arial"/>
      </rPr>
      <t>AMATEUR SET</t>
    </r>
    <r>
      <rPr>
        <sz val="10"/>
        <color rgb="FF000000"/>
        <rFont val="Arial"/>
      </rPr>
      <t xml:space="preserve"> TEAMS!!!!</t>
    </r>
  </si>
  <si>
    <t>COMPETITION WILL END AT</t>
  </si>
  <si>
    <t>Route #</t>
  </si>
  <si>
    <t>Route Name</t>
  </si>
  <si>
    <t>KL/ CT</t>
  </si>
  <si>
    <t>Start Route Name</t>
  </si>
  <si>
    <t>SCORE</t>
  </si>
  <si>
    <t>Virvė laisva. Aišku</t>
  </si>
  <si>
    <t>Vilnius Tech TK "Nesikalnųožiuok"</t>
  </si>
  <si>
    <t>Vilnius Tech TK Akmengalviai</t>
  </si>
  <si>
    <t>Points</t>
  </si>
  <si>
    <t>Glābšanas darbi / Rescue</t>
  </si>
  <si>
    <t>Mezgli / Knots</t>
  </si>
  <si>
    <t>SPORTISTI / PRO</t>
  </si>
  <si>
    <t>TOT-1</t>
  </si>
  <si>
    <t>TOT-2</t>
  </si>
  <si>
    <t>TOT-3</t>
  </si>
  <si>
    <t>TOT-4</t>
  </si>
  <si>
    <t>TOT-5</t>
  </si>
  <si>
    <t>TOT-6</t>
  </si>
  <si>
    <t>TOT-7</t>
  </si>
  <si>
    <t>TOT-8</t>
  </si>
  <si>
    <t>GRAND TOTAL</t>
  </si>
  <si>
    <t>--</t>
  </si>
  <si>
    <t>Max Points</t>
  </si>
  <si>
    <t>Supermeitenes</t>
  </si>
  <si>
    <t>Džiunglių Šniūrs</t>
  </si>
  <si>
    <t>Dundukai 🐸</t>
  </si>
  <si>
    <t>KOMANDA</t>
  </si>
  <si>
    <t>Montis magia Youth</t>
  </si>
  <si>
    <t>2+2</t>
  </si>
  <si>
    <t>Vilnius Tech TK Eksperti</t>
  </si>
  <si>
    <t>BJC "Rīgas Skolēnu pils" 1.kom.</t>
  </si>
  <si>
    <t>BJC "Rīgas Skolēnu pils" 2.kom.</t>
  </si>
  <si>
    <t>WolfHouse</t>
  </si>
  <si>
    <t>Speleo / Speleo</t>
  </si>
  <si>
    <t>Dry-tooling, zalcings / Dry-tooling, zalcing</t>
  </si>
  <si>
    <t>Bīstamā leduskāpšana / Dangerous ice climbing</t>
  </si>
  <si>
    <t>Augšā-lejā / Up-Down</t>
  </si>
  <si>
    <t>Svārsts / Pendulum</t>
  </si>
  <si>
    <t>Pārceltuve / Zipline</t>
  </si>
  <si>
    <r>
      <rPr>
        <sz val="14"/>
        <color rgb="FF000000"/>
        <rFont val="Arial"/>
        <family val="2"/>
      </rPr>
      <t>Latvijas atklātais čempionāts alpīnisma tehnikā komandām</t>
    </r>
    <r>
      <rPr>
        <sz val="12"/>
        <color rgb="FF000000"/>
        <rFont val="Arial"/>
        <family val="2"/>
      </rPr>
      <t xml:space="preserve">
</t>
    </r>
    <r>
      <rPr>
        <b/>
        <sz val="16"/>
        <color rgb="FF000000"/>
        <rFont val="Arial"/>
        <family val="2"/>
      </rPr>
      <t xml:space="preserve">“REMOSS KAUSS 2025”
</t>
    </r>
    <r>
      <rPr>
        <sz val="8"/>
        <color rgb="FF000000"/>
        <rFont val="Arial"/>
        <family val="2"/>
      </rPr>
      <t xml:space="preserve">
</t>
    </r>
    <r>
      <rPr>
        <sz val="14"/>
        <color rgb="FF000000"/>
        <rFont val="Arial"/>
        <family val="2"/>
      </rPr>
      <t>01.03.2025</t>
    </r>
  </si>
  <si>
    <t>SPORTISTI / SPORTSMEN</t>
  </si>
  <si>
    <t>Team name</t>
  </si>
  <si>
    <t>Team members</t>
  </si>
  <si>
    <t>Year of birth</t>
  </si>
  <si>
    <t>Darius Nekrasovas</t>
  </si>
  <si>
    <t>Arnas Blantaitis</t>
  </si>
  <si>
    <t>Rytis Valatkevičius</t>
  </si>
  <si>
    <t>Ignas Vasilevičius</t>
  </si>
  <si>
    <t>Mantas Jomaitis</t>
  </si>
  <si>
    <t>Martynas Mažuolis</t>
  </si>
  <si>
    <t>Ažuolas Šeporaitis</t>
  </si>
  <si>
    <t>Leonas Bajorinas</t>
  </si>
  <si>
    <t>Audre Pozingyte</t>
  </si>
  <si>
    <t>Ainis Repečka</t>
  </si>
  <si>
    <t>Rimvydas Šimulynas</t>
  </si>
  <si>
    <t>Laurynas Marcinkus</t>
  </si>
  <si>
    <t>Kerija Viļčaka</t>
  </si>
  <si>
    <t>Solvija Cera</t>
  </si>
  <si>
    <t>Marina Romašenoka</t>
  </si>
  <si>
    <t>Līga Eglīte</t>
  </si>
  <si>
    <t>Ieva Apsēna</t>
  </si>
  <si>
    <t>Kate Helēna Martinsone</t>
  </si>
  <si>
    <t>Jēkabs Laizāns</t>
  </si>
  <si>
    <t>Kitija Cipkaite</t>
  </si>
  <si>
    <t>Herberts Eglītis</t>
  </si>
  <si>
    <t>Margarita Ivanova</t>
  </si>
  <si>
    <t>Katrīna Laizāne</t>
  </si>
  <si>
    <t>Lība Baiba Ozoliņa</t>
  </si>
  <si>
    <t>Linda Ansone</t>
  </si>
  <si>
    <t>Inese Pučeka</t>
  </si>
  <si>
    <t>Mārtiņš Markuss</t>
  </si>
  <si>
    <t>Aldis Jānis Pivars</t>
  </si>
  <si>
    <t>Kaspars Vilks</t>
  </si>
  <si>
    <t>Jānis Auzāns</t>
  </si>
  <si>
    <t>Daniels Kronbergs</t>
  </si>
  <si>
    <t>Mārtiņš Bušs</t>
  </si>
  <si>
    <t>Māris Kočāns</t>
  </si>
  <si>
    <t>Solvita Skrastiņa</t>
  </si>
  <si>
    <t>Santa Rudzīte-Buša</t>
  </si>
  <si>
    <t>Gediminas Mineikis</t>
  </si>
  <si>
    <t>Jurgita Šeštokaitē</t>
  </si>
  <si>
    <t>Julius Žilinskas</t>
  </si>
  <si>
    <t>Mantas Bogumila</t>
  </si>
  <si>
    <t>Robert Kirilin</t>
  </si>
  <si>
    <t>Edvinas Prunskus</t>
  </si>
  <si>
    <t>Paulius Piesina</t>
  </si>
  <si>
    <t>Jovaras Zigmantas</t>
  </si>
  <si>
    <t>Rokas Bitinaitis</t>
  </si>
  <si>
    <t>Austeja Gilvickaitė</t>
  </si>
  <si>
    <t>Gintare Ačaitė</t>
  </si>
  <si>
    <t>Jūrate Kazlauskaitė</t>
  </si>
  <si>
    <t>Aura Matulūkšytė</t>
  </si>
  <si>
    <t>Ieva Šimkonytė</t>
  </si>
  <si>
    <t>Rūta Ratkutė</t>
  </si>
  <si>
    <t>Ieva Kirilinė</t>
  </si>
  <si>
    <t>I</t>
  </si>
  <si>
    <t>II</t>
  </si>
  <si>
    <t>III</t>
  </si>
  <si>
    <t>4</t>
  </si>
  <si>
    <t>5</t>
  </si>
  <si>
    <t>6</t>
  </si>
  <si>
    <t>7</t>
  </si>
  <si>
    <t>8</t>
  </si>
  <si>
    <t>Elza Elizabete Baraka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</si>
</sst>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color rgb="FF000000"/>
      <name val="Arial"/>
    </font>
    <font>
      <b/>
      <sz val="12"/>
      <name val="Arial"/>
    </font>
    <font>
      <sz val="10"/>
      <color theme="1"/>
      <name val="Arial"/>
    </font>
    <font>
      <sz val="12"/>
      <name val="Arial"/>
    </font>
    <font>
      <sz val="12"/>
      <name val="Arial"/>
    </font>
    <font>
      <sz val="10"/>
      <name val="Arial"/>
    </font>
    <font>
      <b/>
      <sz val="36"/>
      <color theme="1"/>
      <name val="Arial"/>
    </font>
    <font>
      <b/>
      <sz val="50"/>
      <color rgb="FF000000"/>
      <name val="Arial"/>
    </font>
    <font>
      <b/>
      <sz val="60"/>
      <color rgb="FF000000"/>
      <name val="Arial"/>
    </font>
    <font>
      <b/>
      <sz val="70"/>
      <color rgb="FF0000FF"/>
      <name val="Arial"/>
    </font>
    <font>
      <b/>
      <sz val="60"/>
      <color rgb="FF0000FF"/>
      <name val="Arial"/>
    </font>
    <font>
      <b/>
      <sz val="70"/>
      <color rgb="FFFF0000"/>
      <name val="Arial"/>
    </font>
    <font>
      <sz val="10"/>
      <color rgb="FF0000FF"/>
      <name val="Arial"/>
    </font>
    <font>
      <sz val="10"/>
      <color rgb="FFFF0000"/>
      <name val="Arial"/>
    </font>
    <font>
      <sz val="84"/>
      <color rgb="FFFF0000"/>
      <name val="Arial"/>
    </font>
    <font>
      <sz val="80"/>
      <color rgb="FFFF000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7030A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  <font>
      <b/>
      <sz val="16"/>
      <color rgb="FF000000"/>
      <name val="Arial"/>
      <family val="2"/>
    </font>
    <font>
      <sz val="8"/>
      <color rgb="FF000000"/>
      <name val="Arial"/>
      <family val="2"/>
    </font>
    <font>
      <sz val="9"/>
      <color indexed="81"/>
      <name val="Tahoma"/>
      <family val="2"/>
    </font>
    <font>
      <b/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double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auto="1"/>
      </bottom>
      <diagonal/>
    </border>
    <border>
      <left style="hair">
        <color rgb="FF000000"/>
      </left>
      <right/>
      <top style="thin">
        <color auto="1"/>
      </top>
      <bottom style="thin">
        <color auto="1"/>
      </bottom>
      <diagonal/>
    </border>
    <border>
      <left style="hair">
        <color rgb="FF000000"/>
      </left>
      <right/>
      <top style="thin">
        <color auto="1"/>
      </top>
      <bottom style="medium">
        <color auto="1"/>
      </bottom>
      <diagonal/>
    </border>
    <border>
      <left style="hair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auto="1"/>
      </right>
      <top style="medium">
        <color rgb="FF000000"/>
      </top>
      <bottom style="thin">
        <color auto="1"/>
      </bottom>
      <diagonal/>
    </border>
    <border>
      <left/>
      <right/>
      <top style="medium">
        <color rgb="FF000000"/>
      </top>
      <bottom style="thin">
        <color auto="1"/>
      </bottom>
      <diagonal/>
    </border>
    <border>
      <left style="hair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5" fillId="0" borderId="0" xfId="0" applyFont="1"/>
    <xf numFmtId="0" fontId="2" fillId="0" borderId="5" xfId="0" applyFont="1" applyBorder="1"/>
    <xf numFmtId="0" fontId="2" fillId="0" borderId="0" xfId="0" applyFont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9" fillId="4" borderId="28" xfId="0" applyFont="1" applyFill="1" applyBorder="1" applyAlignment="1">
      <alignment horizontal="center" vertical="center"/>
    </xf>
    <xf numFmtId="0" fontId="19" fillId="4" borderId="28" xfId="0" applyFont="1" applyFill="1" applyBorder="1"/>
    <xf numFmtId="0" fontId="0" fillId="0" borderId="28" xfId="0" applyBorder="1" applyAlignment="1">
      <alignment horizontal="center" vertical="center"/>
    </xf>
    <xf numFmtId="0" fontId="18" fillId="0" borderId="28" xfId="0" applyFont="1" applyBorder="1"/>
    <xf numFmtId="0" fontId="1" fillId="5" borderId="1" xfId="0" applyFont="1" applyFill="1" applyBorder="1"/>
    <xf numFmtId="0" fontId="1" fillId="5" borderId="10" xfId="0" applyFont="1" applyFill="1" applyBorder="1"/>
    <xf numFmtId="0" fontId="21" fillId="5" borderId="28" xfId="0" applyFont="1" applyFill="1" applyBorder="1"/>
    <xf numFmtId="0" fontId="3" fillId="6" borderId="10" xfId="0" applyFont="1" applyFill="1" applyBorder="1"/>
    <xf numFmtId="0" fontId="3" fillId="6" borderId="15" xfId="0" applyFont="1" applyFill="1" applyBorder="1"/>
    <xf numFmtId="0" fontId="4" fillId="6" borderId="15" xfId="0" applyFont="1" applyFill="1" applyBorder="1" applyAlignment="1">
      <alignment horizontal="center"/>
    </xf>
    <xf numFmtId="0" fontId="2" fillId="0" borderId="28" xfId="0" applyFont="1" applyBorder="1" applyAlignment="1">
      <alignment horizontal="left" indent="1"/>
    </xf>
    <xf numFmtId="0" fontId="2" fillId="6" borderId="29" xfId="0" applyFont="1" applyFill="1" applyBorder="1" applyAlignment="1">
      <alignment horizontal="left" indent="1"/>
    </xf>
    <xf numFmtId="0" fontId="3" fillId="0" borderId="1" xfId="0" applyFont="1" applyBorder="1" applyProtection="1"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23" fillId="0" borderId="1" xfId="0" applyFont="1" applyBorder="1" applyProtection="1">
      <protection locked="0"/>
    </xf>
    <xf numFmtId="0" fontId="3" fillId="0" borderId="10" xfId="0" applyFont="1" applyBorder="1"/>
    <xf numFmtId="0" fontId="3" fillId="0" borderId="17" xfId="0" applyFont="1" applyBorder="1" applyProtection="1">
      <protection locked="0"/>
    </xf>
    <xf numFmtId="0" fontId="1" fillId="5" borderId="37" xfId="0" applyFont="1" applyFill="1" applyBorder="1"/>
    <xf numFmtId="0" fontId="3" fillId="0" borderId="30" xfId="0" applyFont="1" applyBorder="1" applyProtection="1">
      <protection locked="0"/>
    </xf>
    <xf numFmtId="0" fontId="19" fillId="4" borderId="28" xfId="0" applyFont="1" applyFill="1" applyBorder="1" applyAlignment="1">
      <alignment horizontal="center"/>
    </xf>
    <xf numFmtId="0" fontId="22" fillId="0" borderId="0" xfId="0" applyFont="1"/>
    <xf numFmtId="0" fontId="18" fillId="0" borderId="0" xfId="0" applyFont="1"/>
    <xf numFmtId="0" fontId="18" fillId="0" borderId="28" xfId="0" quotePrefix="1" applyFont="1" applyBorder="1" applyAlignment="1">
      <alignment horizontal="center" vertical="center"/>
    </xf>
    <xf numFmtId="0" fontId="20" fillId="0" borderId="0" xfId="0" applyFont="1"/>
    <xf numFmtId="0" fontId="22" fillId="0" borderId="0" xfId="0" applyFont="1" applyAlignment="1">
      <alignment horizontal="center"/>
    </xf>
    <xf numFmtId="0" fontId="22" fillId="0" borderId="10" xfId="0" applyFont="1" applyBorder="1" applyAlignment="1" applyProtection="1">
      <alignment vertical="center"/>
      <protection locked="0"/>
    </xf>
    <xf numFmtId="0" fontId="22" fillId="0" borderId="19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49" fontId="17" fillId="0" borderId="0" xfId="0" applyNumberFormat="1" applyFont="1" applyAlignment="1">
      <alignment horizontal="left" vertical="center"/>
    </xf>
    <xf numFmtId="0" fontId="0" fillId="0" borderId="28" xfId="0" applyBorder="1" applyAlignment="1">
      <alignment horizontal="center"/>
    </xf>
    <xf numFmtId="0" fontId="25" fillId="0" borderId="0" xfId="0" applyFont="1" applyAlignment="1">
      <alignment horizontal="left" vertical="center"/>
    </xf>
    <xf numFmtId="0" fontId="25" fillId="0" borderId="2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10" borderId="39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10" borderId="26" xfId="0" applyFont="1" applyFill="1" applyBorder="1" applyAlignment="1">
      <alignment horizontal="center" vertical="center"/>
    </xf>
    <xf numFmtId="0" fontId="24" fillId="10" borderId="18" xfId="0" applyFont="1" applyFill="1" applyBorder="1" applyAlignment="1">
      <alignment horizontal="center" vertical="center"/>
    </xf>
    <xf numFmtId="0" fontId="24" fillId="0" borderId="70" xfId="0" applyFont="1" applyBorder="1" applyAlignment="1">
      <alignment horizontal="center" vertical="center"/>
    </xf>
    <xf numFmtId="0" fontId="25" fillId="10" borderId="26" xfId="0" applyFont="1" applyFill="1" applyBorder="1" applyAlignment="1">
      <alignment horizontal="center" vertical="center"/>
    </xf>
    <xf numFmtId="0" fontId="25" fillId="0" borderId="72" xfId="0" applyFont="1" applyBorder="1" applyAlignment="1">
      <alignment horizontal="center" vertical="center"/>
    </xf>
    <xf numFmtId="0" fontId="25" fillId="0" borderId="7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5" fillId="0" borderId="34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8" fillId="0" borderId="49" xfId="0" applyFont="1" applyBorder="1" applyAlignment="1" applyProtection="1">
      <alignment horizontal="center" vertical="center"/>
      <protection locked="0"/>
    </xf>
    <xf numFmtId="0" fontId="28" fillId="0" borderId="57" xfId="0" applyFont="1" applyBorder="1" applyAlignment="1" applyProtection="1">
      <alignment horizontal="center" vertical="center"/>
      <protection locked="0"/>
    </xf>
    <xf numFmtId="0" fontId="28" fillId="3" borderId="60" xfId="0" applyFont="1" applyFill="1" applyBorder="1" applyAlignment="1">
      <alignment horizontal="center" vertical="center"/>
    </xf>
    <xf numFmtId="0" fontId="28" fillId="0" borderId="55" xfId="0" applyFont="1" applyBorder="1" applyAlignment="1" applyProtection="1">
      <alignment horizontal="center" vertical="center"/>
      <protection locked="0"/>
    </xf>
    <xf numFmtId="0" fontId="28" fillId="0" borderId="61" xfId="0" applyFont="1" applyBorder="1" applyAlignment="1" applyProtection="1">
      <alignment horizontal="center" vertical="center"/>
      <protection locked="0"/>
    </xf>
    <xf numFmtId="0" fontId="28" fillId="0" borderId="56" xfId="0" applyFont="1" applyBorder="1" applyAlignment="1" applyProtection="1">
      <alignment horizontal="center" vertical="center"/>
      <protection locked="0"/>
    </xf>
    <xf numFmtId="0" fontId="28" fillId="0" borderId="62" xfId="0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4" fillId="3" borderId="27" xfId="0" applyFont="1" applyFill="1" applyBorder="1" applyAlignment="1">
      <alignment horizontal="center" vertical="center"/>
    </xf>
    <xf numFmtId="0" fontId="28" fillId="0" borderId="51" xfId="0" applyFont="1" applyBorder="1" applyAlignment="1" applyProtection="1">
      <alignment horizontal="center" vertical="center"/>
      <protection locked="0"/>
    </xf>
    <xf numFmtId="0" fontId="28" fillId="0" borderId="58" xfId="0" applyFont="1" applyBorder="1" applyAlignment="1" applyProtection="1">
      <alignment horizontal="center" vertical="center"/>
      <protection locked="0"/>
    </xf>
    <xf numFmtId="0" fontId="28" fillId="3" borderId="11" xfId="0" applyFont="1" applyFill="1" applyBorder="1" applyAlignment="1">
      <alignment horizontal="center" vertical="center"/>
    </xf>
    <xf numFmtId="0" fontId="28" fillId="0" borderId="52" xfId="0" applyFont="1" applyBorder="1" applyAlignment="1" applyProtection="1">
      <alignment horizontal="center" vertical="center"/>
      <protection locked="0"/>
    </xf>
    <xf numFmtId="0" fontId="28" fillId="0" borderId="63" xfId="0" applyFont="1" applyBorder="1" applyAlignment="1" applyProtection="1">
      <alignment horizontal="center" vertical="center"/>
      <protection locked="0"/>
    </xf>
    <xf numFmtId="0" fontId="24" fillId="3" borderId="16" xfId="0" applyFont="1" applyFill="1" applyBorder="1" applyAlignment="1">
      <alignment horizontal="center" vertical="center"/>
    </xf>
    <xf numFmtId="49" fontId="28" fillId="0" borderId="16" xfId="0" applyNumberFormat="1" applyFont="1" applyBorder="1" applyAlignment="1" applyProtection="1">
      <alignment horizontal="center" vertical="center"/>
      <protection locked="0"/>
    </xf>
    <xf numFmtId="0" fontId="28" fillId="0" borderId="53" xfId="0" applyFont="1" applyBorder="1" applyAlignment="1" applyProtection="1">
      <alignment horizontal="center" vertical="center"/>
      <protection locked="0"/>
    </xf>
    <xf numFmtId="0" fontId="28" fillId="0" borderId="59" xfId="0" applyFont="1" applyBorder="1" applyAlignment="1" applyProtection="1">
      <alignment horizontal="center" vertical="center"/>
      <protection locked="0"/>
    </xf>
    <xf numFmtId="0" fontId="28" fillId="3" borderId="22" xfId="0" applyFont="1" applyFill="1" applyBorder="1" applyAlignment="1">
      <alignment horizontal="center" vertical="center"/>
    </xf>
    <xf numFmtId="0" fontId="28" fillId="0" borderId="54" xfId="0" applyFont="1" applyBorder="1" applyAlignment="1" applyProtection="1">
      <alignment horizontal="center" vertical="center"/>
      <protection locked="0"/>
    </xf>
    <xf numFmtId="0" fontId="28" fillId="0" borderId="64" xfId="0" applyFont="1" applyBorder="1" applyAlignment="1" applyProtection="1">
      <alignment horizontal="center" vertical="center"/>
      <protection locked="0"/>
    </xf>
    <xf numFmtId="0" fontId="28" fillId="0" borderId="20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4" fillId="3" borderId="25" xfId="0" applyFont="1" applyFill="1" applyBorder="1" applyAlignment="1">
      <alignment horizontal="center" vertical="center"/>
    </xf>
    <xf numFmtId="49" fontId="28" fillId="0" borderId="25" xfId="0" applyNumberFormat="1" applyFont="1" applyBorder="1" applyAlignment="1" applyProtection="1">
      <alignment horizontal="center" vertical="center"/>
      <protection locked="0"/>
    </xf>
    <xf numFmtId="0" fontId="29" fillId="0" borderId="0" xfId="0" applyFont="1"/>
    <xf numFmtId="0" fontId="28" fillId="0" borderId="0" xfId="0" applyFont="1" applyAlignment="1">
      <alignment horizontal="center"/>
    </xf>
    <xf numFmtId="0" fontId="24" fillId="0" borderId="26" xfId="0" applyFont="1" applyBorder="1" applyAlignment="1">
      <alignment horizontal="left" vertical="center"/>
    </xf>
    <xf numFmtId="49" fontId="24" fillId="0" borderId="0" xfId="0" applyNumberFormat="1" applyFont="1" applyAlignment="1">
      <alignment horizontal="left" vertical="center"/>
    </xf>
    <xf numFmtId="0" fontId="24" fillId="10" borderId="68" xfId="0" applyFont="1" applyFill="1" applyBorder="1" applyAlignment="1">
      <alignment horizontal="center" vertical="center"/>
    </xf>
    <xf numFmtId="0" fontId="24" fillId="0" borderId="73" xfId="0" applyFont="1" applyBorder="1" applyAlignment="1">
      <alignment horizontal="center" vertical="center"/>
    </xf>
    <xf numFmtId="0" fontId="27" fillId="8" borderId="73" xfId="0" applyFont="1" applyFill="1" applyBorder="1" applyAlignment="1">
      <alignment horizontal="center" vertical="center"/>
    </xf>
    <xf numFmtId="0" fontId="25" fillId="10" borderId="68" xfId="0" applyFont="1" applyFill="1" applyBorder="1" applyAlignment="1">
      <alignment horizontal="center" vertical="center"/>
    </xf>
    <xf numFmtId="0" fontId="25" fillId="0" borderId="7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26" xfId="0" applyFont="1" applyBorder="1"/>
    <xf numFmtId="0" fontId="25" fillId="0" borderId="46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8" fillId="7" borderId="60" xfId="0" applyFont="1" applyFill="1" applyBorder="1" applyAlignment="1">
      <alignment horizontal="center" vertical="center"/>
    </xf>
    <xf numFmtId="0" fontId="28" fillId="0" borderId="50" xfId="0" applyFont="1" applyBorder="1" applyAlignment="1" applyProtection="1">
      <alignment horizontal="center" vertical="center"/>
      <protection locked="0"/>
    </xf>
    <xf numFmtId="0" fontId="28" fillId="0" borderId="65" xfId="0" applyFont="1" applyBorder="1" applyAlignment="1" applyProtection="1">
      <alignment horizontal="center" vertical="center"/>
      <protection locked="0"/>
    </xf>
    <xf numFmtId="0" fontId="26" fillId="0" borderId="18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5" fillId="7" borderId="31" xfId="0" applyFont="1" applyFill="1" applyBorder="1" applyAlignment="1">
      <alignment horizontal="center" vertical="center"/>
    </xf>
    <xf numFmtId="0" fontId="26" fillId="0" borderId="10" xfId="0" applyFont="1" applyBorder="1" applyAlignment="1" applyProtection="1">
      <alignment vertical="center"/>
      <protection locked="0"/>
    </xf>
    <xf numFmtId="0" fontId="28" fillId="7" borderId="31" xfId="0" applyFont="1" applyFill="1" applyBorder="1" applyAlignment="1">
      <alignment horizontal="center" vertical="center"/>
    </xf>
    <xf numFmtId="0" fontId="28" fillId="0" borderId="66" xfId="0" applyFont="1" applyBorder="1" applyAlignment="1" applyProtection="1">
      <alignment horizontal="center" vertical="center"/>
      <protection locked="0"/>
    </xf>
    <xf numFmtId="49" fontId="24" fillId="0" borderId="11" xfId="0" applyNumberFormat="1" applyFont="1" applyBorder="1" applyAlignment="1" applyProtection="1">
      <alignment horizontal="center" vertical="center"/>
      <protection locked="0"/>
    </xf>
    <xf numFmtId="49" fontId="28" fillId="0" borderId="11" xfId="0" applyNumberFormat="1" applyFont="1" applyBorder="1" applyAlignment="1" applyProtection="1">
      <alignment horizontal="center" vertical="center"/>
      <protection locked="0"/>
    </xf>
    <xf numFmtId="0" fontId="28" fillId="7" borderId="22" xfId="0" applyFont="1" applyFill="1" applyBorder="1" applyAlignment="1">
      <alignment horizontal="center" vertical="center"/>
    </xf>
    <xf numFmtId="0" fontId="28" fillId="0" borderId="67" xfId="0" applyFont="1" applyBorder="1" applyAlignment="1" applyProtection="1">
      <alignment horizontal="center" vertical="center"/>
      <protection locked="0"/>
    </xf>
    <xf numFmtId="0" fontId="26" fillId="0" borderId="2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5" fillId="7" borderId="22" xfId="0" applyFont="1" applyFill="1" applyBorder="1" applyAlignment="1">
      <alignment horizontal="center" vertical="center"/>
    </xf>
    <xf numFmtId="49" fontId="26" fillId="0" borderId="22" xfId="0" applyNumberFormat="1" applyFont="1" applyBorder="1" applyAlignment="1" applyProtection="1">
      <alignment horizontal="center" vertical="center"/>
      <protection locked="0"/>
    </xf>
    <xf numFmtId="0" fontId="23" fillId="0" borderId="30" xfId="0" applyFont="1" applyBorder="1" applyProtection="1">
      <protection locked="0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9" borderId="38" xfId="0" applyFont="1" applyFill="1" applyBorder="1" applyAlignment="1">
      <alignment horizontal="center" vertical="center"/>
    </xf>
    <xf numFmtId="0" fontId="24" fillId="9" borderId="42" xfId="0" applyFont="1" applyFill="1" applyBorder="1" applyAlignment="1">
      <alignment horizontal="center" vertical="center"/>
    </xf>
    <xf numFmtId="0" fontId="24" fillId="9" borderId="43" xfId="0" applyFont="1" applyFill="1" applyBorder="1" applyAlignment="1">
      <alignment horizontal="center" vertical="center"/>
    </xf>
    <xf numFmtId="0" fontId="30" fillId="7" borderId="38" xfId="0" applyFont="1" applyFill="1" applyBorder="1" applyAlignment="1">
      <alignment horizontal="center" vertical="center"/>
    </xf>
    <xf numFmtId="0" fontId="30" fillId="7" borderId="42" xfId="0" applyFont="1" applyFill="1" applyBorder="1" applyAlignment="1">
      <alignment horizontal="center" vertical="center"/>
    </xf>
    <xf numFmtId="0" fontId="30" fillId="7" borderId="4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0" xfId="0"/>
    <xf numFmtId="0" fontId="5" fillId="0" borderId="9" xfId="0" applyFont="1" applyBorder="1"/>
    <xf numFmtId="21" fontId="10" fillId="0" borderId="8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8" xfId="0" applyFont="1" applyBorder="1" applyAlignment="1">
      <alignment horizontal="center"/>
    </xf>
    <xf numFmtId="21" fontId="8" fillId="0" borderId="8" xfId="0" applyNumberFormat="1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/>
    </xf>
    <xf numFmtId="0" fontId="3" fillId="0" borderId="10" xfId="0" quotePrefix="1" applyFont="1" applyBorder="1" applyAlignment="1" applyProtection="1">
      <alignment horizontal="center"/>
      <protection locked="0"/>
    </xf>
    <xf numFmtId="0" fontId="4" fillId="0" borderId="75" xfId="0" applyFont="1" applyBorder="1" applyAlignment="1" applyProtection="1">
      <alignment horizontal="center"/>
      <protection locked="0"/>
    </xf>
    <xf numFmtId="0" fontId="3" fillId="0" borderId="75" xfId="0" quotePrefix="1" applyFont="1" applyBorder="1" applyAlignment="1" applyProtection="1">
      <alignment horizontal="center"/>
      <protection locked="0"/>
    </xf>
    <xf numFmtId="0" fontId="18" fillId="0" borderId="28" xfId="0" quotePrefix="1" applyFont="1" applyBorder="1"/>
    <xf numFmtId="0" fontId="31" fillId="0" borderId="28" xfId="0" quotePrefix="1" applyFont="1" applyBorder="1" applyAlignment="1">
      <alignment horizontal="left" indent="1"/>
    </xf>
    <xf numFmtId="0" fontId="31" fillId="0" borderId="28" xfId="0" applyFont="1" applyBorder="1" applyAlignment="1">
      <alignment horizontal="left" inden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26" fillId="0" borderId="51" xfId="0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 applyProtection="1">
      <alignment horizontal="center" vertical="center"/>
      <protection locked="0"/>
    </xf>
    <xf numFmtId="0" fontId="25" fillId="0" borderId="70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11" borderId="70" xfId="0" applyFont="1" applyFill="1" applyBorder="1" applyAlignment="1">
      <alignment horizontal="center" vertical="center"/>
    </xf>
    <xf numFmtId="0" fontId="24" fillId="11" borderId="3" xfId="0" applyFont="1" applyFill="1" applyBorder="1" applyAlignment="1">
      <alignment horizontal="center" vertical="center"/>
    </xf>
    <xf numFmtId="0" fontId="24" fillId="11" borderId="70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7" fillId="0" borderId="73" xfId="0" applyFont="1" applyFill="1" applyBorder="1" applyAlignment="1">
      <alignment horizontal="center" vertical="center"/>
    </xf>
    <xf numFmtId="0" fontId="24" fillId="11" borderId="73" xfId="0" applyFont="1" applyFill="1" applyBorder="1" applyAlignment="1">
      <alignment horizontal="center" vertical="center"/>
    </xf>
    <xf numFmtId="0" fontId="19" fillId="0" borderId="0" xfId="0" applyFont="1"/>
    <xf numFmtId="0" fontId="0" fillId="0" borderId="28" xfId="0" applyBorder="1"/>
    <xf numFmtId="0" fontId="19" fillId="12" borderId="28" xfId="0" applyFont="1" applyFill="1" applyBorder="1"/>
    <xf numFmtId="0" fontId="0" fillId="0" borderId="76" xfId="0" applyBorder="1"/>
    <xf numFmtId="0" fontId="18" fillId="0" borderId="76" xfId="0" applyFont="1" applyBorder="1"/>
    <xf numFmtId="0" fontId="0" fillId="0" borderId="77" xfId="0" applyBorder="1"/>
    <xf numFmtId="0" fontId="0" fillId="0" borderId="78" xfId="0" applyBorder="1"/>
    <xf numFmtId="0" fontId="18" fillId="0" borderId="78" xfId="0" applyFont="1" applyBorder="1"/>
    <xf numFmtId="0" fontId="0" fillId="0" borderId="79" xfId="0" applyBorder="1"/>
    <xf numFmtId="0" fontId="18" fillId="0" borderId="79" xfId="0" applyFont="1" applyBorder="1"/>
    <xf numFmtId="0" fontId="18" fillId="0" borderId="28" xfId="0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16" fillId="0" borderId="28" xfId="0" applyFont="1" applyBorder="1"/>
    <xf numFmtId="0" fontId="16" fillId="0" borderId="76" xfId="0" applyFont="1" applyBorder="1"/>
    <xf numFmtId="0" fontId="16" fillId="0" borderId="78" xfId="0" applyFont="1" applyBorder="1"/>
    <xf numFmtId="49" fontId="37" fillId="0" borderId="74" xfId="0" applyNumberFormat="1" applyFont="1" applyBorder="1" applyAlignment="1" applyProtection="1">
      <alignment horizontal="center" vertical="center"/>
      <protection locked="0"/>
    </xf>
    <xf numFmtId="49" fontId="37" fillId="0" borderId="16" xfId="0" applyNumberFormat="1" applyFont="1" applyBorder="1" applyAlignment="1" applyProtection="1">
      <alignment horizontal="center" vertical="center"/>
      <protection locked="0"/>
    </xf>
    <xf numFmtId="49" fontId="37" fillId="0" borderId="11" xfId="0" applyNumberFormat="1" applyFont="1" applyBorder="1" applyAlignment="1" applyProtection="1">
      <alignment horizontal="center" vertical="center"/>
      <protection locked="0"/>
    </xf>
    <xf numFmtId="49" fontId="23" fillId="0" borderId="11" xfId="0" applyNumberFormat="1" applyFont="1" applyBorder="1" applyAlignment="1" applyProtection="1">
      <alignment horizontal="center" vertical="center"/>
      <protection locked="0"/>
    </xf>
    <xf numFmtId="49" fontId="23" fillId="0" borderId="74" xfId="0" applyNumberFormat="1" applyFont="1" applyBorder="1" applyAlignment="1" applyProtection="1">
      <alignment horizontal="center" vertical="center"/>
      <protection locked="0"/>
    </xf>
    <xf numFmtId="49" fontId="23" fillId="0" borderId="16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fgColor auto="1"/>
          <bgColor theme="5" tint="0.59996337778862885"/>
        </patternFill>
      </fill>
    </dxf>
    <dxf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99"/>
      <color rgb="FFFFFFCC"/>
      <color rgb="FFD5A6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3</xdr:row>
      <xdr:rowOff>85725</xdr:rowOff>
    </xdr:from>
    <xdr:ext cx="14773275" cy="2667000"/>
    <xdr:pic>
      <xdr:nvPicPr>
        <xdr:cNvPr id="2" name="image1.png" title="Attēl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AI1008"/>
  <sheetViews>
    <sheetView showGridLines="0" tabSelected="1" topLeftCell="A6" zoomScaleNormal="100" zoomScaleSheetLayoutView="70" workbookViewId="0">
      <pane xSplit="2" topLeftCell="I1" activePane="topRight" state="frozen"/>
      <selection pane="topRight" activeCell="R20" sqref="R20"/>
    </sheetView>
  </sheetViews>
  <sheetFormatPr defaultColWidth="14.44140625" defaultRowHeight="15.75" customHeight="1" x14ac:dyDescent="0.25"/>
  <cols>
    <col min="1" max="1" width="2.6640625" customWidth="1"/>
    <col min="2" max="2" width="33.109375" customWidth="1"/>
    <col min="3" max="26" width="7.6640625" customWidth="1"/>
    <col min="27" max="27" width="8.33203125" hidden="1" customWidth="1"/>
    <col min="28" max="30" width="6.6640625" customWidth="1"/>
    <col min="31" max="31" width="12.33203125" customWidth="1"/>
    <col min="32" max="32" width="11.6640625" customWidth="1"/>
  </cols>
  <sheetData>
    <row r="1" spans="2:35" ht="90" customHeight="1" x14ac:dyDescent="0.25">
      <c r="C1" s="152" t="s">
        <v>53</v>
      </c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E1" s="1"/>
      <c r="AF1" s="1"/>
      <c r="AG1" s="1"/>
      <c r="AH1" s="1"/>
      <c r="AI1" s="1"/>
    </row>
    <row r="2" spans="2:35" ht="13.8" thickBot="1" x14ac:dyDescent="0.3">
      <c r="AE2" s="1"/>
      <c r="AF2" s="1"/>
      <c r="AG2" s="1"/>
      <c r="AH2" s="1"/>
      <c r="AI2" s="1"/>
    </row>
    <row r="3" spans="2:35" ht="32.25" customHeight="1" thickBot="1" x14ac:dyDescent="0.3">
      <c r="B3" s="34"/>
      <c r="C3" s="130" t="s">
        <v>6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2"/>
      <c r="AA3" s="44"/>
      <c r="AB3" s="45"/>
      <c r="AC3" s="45"/>
      <c r="AD3" s="45"/>
      <c r="AE3" s="46"/>
      <c r="AF3" s="33"/>
      <c r="AG3" s="1"/>
      <c r="AH3" s="1"/>
      <c r="AI3" s="1"/>
    </row>
    <row r="4" spans="2:35" ht="19.5" customHeight="1" x14ac:dyDescent="0.25">
      <c r="B4" s="34"/>
      <c r="C4" s="47">
        <v>1</v>
      </c>
      <c r="D4" s="48">
        <f>VLOOKUP(C4,Routes!C$4:E$12,3,FALSE)</f>
        <v>90</v>
      </c>
      <c r="E4" s="49"/>
      <c r="F4" s="50">
        <v>2</v>
      </c>
      <c r="G4" s="48">
        <f>VLOOKUP(F4,Routes!C$4:E$12,3,FALSE)</f>
        <v>90</v>
      </c>
      <c r="H4" s="49"/>
      <c r="I4" s="50">
        <v>3</v>
      </c>
      <c r="J4" s="159">
        <f>VLOOKUP(I4,Routes!C$4:E$12,3,FALSE)</f>
        <v>0</v>
      </c>
      <c r="K4" s="161"/>
      <c r="L4" s="51">
        <v>4</v>
      </c>
      <c r="M4" s="156">
        <f>VLOOKUP(L4,Routes!C$4:E$12,3,FALSE)</f>
        <v>70</v>
      </c>
      <c r="N4" s="157"/>
      <c r="O4" s="51">
        <v>5</v>
      </c>
      <c r="P4" s="158">
        <f>VLOOKUP(O4,Routes!C$4:E$12,3,FALSE)</f>
        <v>0</v>
      </c>
      <c r="Q4" s="157"/>
      <c r="R4" s="51">
        <v>6</v>
      </c>
      <c r="S4" s="52">
        <f>VLOOKUP(R4,Routes!C$4:E$12,3,FALSE)</f>
        <v>60</v>
      </c>
      <c r="T4" s="49"/>
      <c r="U4" s="51">
        <v>7</v>
      </c>
      <c r="V4" s="160">
        <f>VLOOKUP(U4,Routes!C$4:E$12,3,FALSE)</f>
        <v>0</v>
      </c>
      <c r="W4" s="161"/>
      <c r="X4" s="53">
        <v>8</v>
      </c>
      <c r="Y4" s="54">
        <f>VLOOKUP(X4,Routes!C$4:E$12,3,FALSE)</f>
        <v>40</v>
      </c>
      <c r="Z4" s="55"/>
      <c r="AA4" s="56"/>
      <c r="AB4" s="127" t="s">
        <v>34</v>
      </c>
      <c r="AC4" s="128"/>
      <c r="AD4" s="129"/>
      <c r="AE4" s="56"/>
      <c r="AF4" s="6"/>
      <c r="AG4" s="6"/>
      <c r="AH4" s="6"/>
      <c r="AI4" s="6"/>
    </row>
    <row r="5" spans="2:35" ht="21.75" customHeight="1" thickBot="1" x14ac:dyDescent="0.3">
      <c r="B5" s="36" t="s">
        <v>1</v>
      </c>
      <c r="C5" s="57" t="s">
        <v>7</v>
      </c>
      <c r="D5" s="58" t="s">
        <v>8</v>
      </c>
      <c r="E5" s="59" t="s">
        <v>26</v>
      </c>
      <c r="F5" s="60" t="s">
        <v>7</v>
      </c>
      <c r="G5" s="58" t="s">
        <v>8</v>
      </c>
      <c r="H5" s="59" t="s">
        <v>27</v>
      </c>
      <c r="I5" s="60" t="s">
        <v>7</v>
      </c>
      <c r="J5" s="58" t="s">
        <v>8</v>
      </c>
      <c r="K5" s="59" t="s">
        <v>28</v>
      </c>
      <c r="L5" s="57" t="s">
        <v>7</v>
      </c>
      <c r="M5" s="58" t="s">
        <v>8</v>
      </c>
      <c r="N5" s="59" t="s">
        <v>29</v>
      </c>
      <c r="O5" s="57" t="s">
        <v>7</v>
      </c>
      <c r="P5" s="58" t="s">
        <v>8</v>
      </c>
      <c r="Q5" s="59" t="s">
        <v>30</v>
      </c>
      <c r="R5" s="57" t="s">
        <v>7</v>
      </c>
      <c r="S5" s="58" t="s">
        <v>8</v>
      </c>
      <c r="T5" s="59" t="s">
        <v>31</v>
      </c>
      <c r="U5" s="57" t="s">
        <v>7</v>
      </c>
      <c r="V5" s="58" t="s">
        <v>8</v>
      </c>
      <c r="W5" s="59" t="s">
        <v>32</v>
      </c>
      <c r="X5" s="60" t="s">
        <v>7</v>
      </c>
      <c r="Y5" s="61" t="s">
        <v>8</v>
      </c>
      <c r="Z5" s="62" t="s">
        <v>33</v>
      </c>
      <c r="AA5" s="63"/>
      <c r="AB5" s="57" t="s">
        <v>7</v>
      </c>
      <c r="AC5" s="64" t="s">
        <v>8</v>
      </c>
      <c r="AD5" s="65" t="s">
        <v>11</v>
      </c>
      <c r="AE5" s="56" t="s">
        <v>18</v>
      </c>
      <c r="AF5" s="6"/>
      <c r="AG5" s="6"/>
      <c r="AH5" s="6"/>
      <c r="AI5" s="11"/>
    </row>
    <row r="6" spans="2:35" ht="25.2" customHeight="1" thickTop="1" x14ac:dyDescent="0.25">
      <c r="B6" s="38" t="s">
        <v>37</v>
      </c>
      <c r="C6" s="66">
        <v>90</v>
      </c>
      <c r="D6" s="67">
        <v>5</v>
      </c>
      <c r="E6" s="68">
        <f>C6-D6</f>
        <v>85</v>
      </c>
      <c r="F6" s="69">
        <v>90</v>
      </c>
      <c r="G6" s="70">
        <v>10</v>
      </c>
      <c r="H6" s="68">
        <f>F6-G6</f>
        <v>80</v>
      </c>
      <c r="I6" s="69">
        <v>35</v>
      </c>
      <c r="J6" s="70">
        <v>5</v>
      </c>
      <c r="K6" s="68">
        <f>I6-J6</f>
        <v>30</v>
      </c>
      <c r="L6" s="69">
        <v>70</v>
      </c>
      <c r="M6" s="70">
        <v>4</v>
      </c>
      <c r="N6" s="68">
        <f>L6-M6</f>
        <v>66</v>
      </c>
      <c r="O6" s="69">
        <v>80</v>
      </c>
      <c r="P6" s="70">
        <v>0</v>
      </c>
      <c r="Q6" s="68">
        <f>O6-P6</f>
        <v>80</v>
      </c>
      <c r="R6" s="69">
        <v>60</v>
      </c>
      <c r="S6" s="70">
        <v>10</v>
      </c>
      <c r="T6" s="68">
        <f>R6-S6</f>
        <v>50</v>
      </c>
      <c r="U6" s="69">
        <v>32</v>
      </c>
      <c r="V6" s="71">
        <v>0</v>
      </c>
      <c r="W6" s="68">
        <f>U6-V6</f>
        <v>32</v>
      </c>
      <c r="X6" s="69">
        <v>40</v>
      </c>
      <c r="Y6" s="72">
        <v>0</v>
      </c>
      <c r="Z6" s="68">
        <f>X6-Y6</f>
        <v>40</v>
      </c>
      <c r="AA6" s="73">
        <f>E6+H6+K6+N6+Q6+T6+W6+Z6</f>
        <v>463</v>
      </c>
      <c r="AB6" s="74">
        <f>SUM(C6,F6,I6,L6,O6,R6,U6,X6)</f>
        <v>497</v>
      </c>
      <c r="AC6" s="75">
        <f>SUM(D6,G6,J6,M6,P6,S6,V6,Y6)</f>
        <v>34</v>
      </c>
      <c r="AD6" s="76">
        <f t="shared" ref="AD6:AD15" si="0">AB6-AC6</f>
        <v>463</v>
      </c>
      <c r="AE6" s="181" t="s">
        <v>109</v>
      </c>
      <c r="AF6" s="2"/>
      <c r="AG6" s="2"/>
      <c r="AH6" s="2"/>
      <c r="AI6" s="1"/>
    </row>
    <row r="7" spans="2:35" ht="25.2" customHeight="1" x14ac:dyDescent="0.25">
      <c r="B7" s="38" t="s">
        <v>38</v>
      </c>
      <c r="C7" s="77">
        <v>0</v>
      </c>
      <c r="D7" s="78">
        <v>21</v>
      </c>
      <c r="E7" s="79">
        <f>C7-D7</f>
        <v>-21</v>
      </c>
      <c r="F7" s="77"/>
      <c r="G7" s="78"/>
      <c r="H7" s="79">
        <f>F7-G7</f>
        <v>0</v>
      </c>
      <c r="I7" s="77">
        <v>50</v>
      </c>
      <c r="J7" s="78">
        <v>25</v>
      </c>
      <c r="K7" s="79">
        <f>I7-J7</f>
        <v>25</v>
      </c>
      <c r="L7" s="77">
        <v>70</v>
      </c>
      <c r="M7" s="78">
        <v>11</v>
      </c>
      <c r="N7" s="79">
        <f>L7-M7</f>
        <v>59</v>
      </c>
      <c r="O7" s="77">
        <v>80</v>
      </c>
      <c r="P7" s="78">
        <v>1</v>
      </c>
      <c r="Q7" s="79">
        <f>O7-P7</f>
        <v>79</v>
      </c>
      <c r="R7" s="77">
        <v>60</v>
      </c>
      <c r="S7" s="78">
        <v>20</v>
      </c>
      <c r="T7" s="79">
        <f>R7-S7</f>
        <v>40</v>
      </c>
      <c r="U7" s="77"/>
      <c r="V7" s="80"/>
      <c r="W7" s="79">
        <f>U7-V7</f>
        <v>0</v>
      </c>
      <c r="X7" s="77">
        <v>40</v>
      </c>
      <c r="Y7" s="81">
        <v>1</v>
      </c>
      <c r="Z7" s="79">
        <f>X7-Y7</f>
        <v>39</v>
      </c>
      <c r="AA7" s="73">
        <f t="shared" ref="AA7:AA33" si="1">E7+H7+K7+N7+Q7+T7+W7+Z7</f>
        <v>221</v>
      </c>
      <c r="AB7" s="74">
        <f t="shared" ref="AB7:AB15" si="2">SUM(C7,F7,I7,L7,O7,R7,U7,X7)</f>
        <v>300</v>
      </c>
      <c r="AC7" s="75">
        <f t="shared" ref="AC7:AC15" si="3">SUM(D7,G7,J7,M7,P7,S7,V7,Y7)</f>
        <v>79</v>
      </c>
      <c r="AD7" s="82">
        <f t="shared" si="0"/>
        <v>221</v>
      </c>
      <c r="AE7" s="186" t="s">
        <v>113</v>
      </c>
      <c r="AF7" s="2"/>
      <c r="AG7" s="2"/>
      <c r="AH7" s="2"/>
      <c r="AI7" s="1"/>
    </row>
    <row r="8" spans="2:35" ht="28.2" customHeight="1" x14ac:dyDescent="0.25">
      <c r="B8" s="38" t="s">
        <v>39</v>
      </c>
      <c r="C8" s="77">
        <v>0</v>
      </c>
      <c r="D8" s="78">
        <v>15</v>
      </c>
      <c r="E8" s="79">
        <f t="shared" ref="E8:E14" si="4">C8-D8</f>
        <v>-15</v>
      </c>
      <c r="F8" s="77"/>
      <c r="G8" s="78"/>
      <c r="H8" s="79">
        <f t="shared" ref="H8:H14" si="5">F8-G8</f>
        <v>0</v>
      </c>
      <c r="I8" s="77">
        <v>50</v>
      </c>
      <c r="J8" s="78">
        <v>20</v>
      </c>
      <c r="K8" s="79">
        <f t="shared" ref="K8:K14" si="6">I8-J8</f>
        <v>30</v>
      </c>
      <c r="L8" s="77">
        <v>70</v>
      </c>
      <c r="M8" s="78">
        <v>6</v>
      </c>
      <c r="N8" s="79">
        <f t="shared" ref="N8:N14" si="7">L8-M8</f>
        <v>64</v>
      </c>
      <c r="O8" s="77">
        <v>80</v>
      </c>
      <c r="P8" s="78">
        <v>10</v>
      </c>
      <c r="Q8" s="79">
        <f t="shared" ref="Q8:Q14" si="8">O8-P8</f>
        <v>70</v>
      </c>
      <c r="R8" s="77">
        <v>60</v>
      </c>
      <c r="S8" s="78">
        <v>31</v>
      </c>
      <c r="T8" s="79">
        <f t="shared" ref="T8:T14" si="9">R8-S8</f>
        <v>29</v>
      </c>
      <c r="U8" s="77"/>
      <c r="V8" s="80"/>
      <c r="W8" s="79">
        <f t="shared" ref="W8:W14" si="10">U8-V8</f>
        <v>0</v>
      </c>
      <c r="X8" s="77">
        <v>40</v>
      </c>
      <c r="Y8" s="81">
        <v>2</v>
      </c>
      <c r="Z8" s="79">
        <f t="shared" ref="Z8:Z14" si="11">X8-Y8</f>
        <v>38</v>
      </c>
      <c r="AA8" s="73">
        <f t="shared" si="1"/>
        <v>216</v>
      </c>
      <c r="AB8" s="74">
        <f t="shared" si="2"/>
        <v>300</v>
      </c>
      <c r="AC8" s="75">
        <f t="shared" si="3"/>
        <v>84</v>
      </c>
      <c r="AD8" s="82">
        <f t="shared" si="0"/>
        <v>216</v>
      </c>
      <c r="AE8" s="186" t="s">
        <v>114</v>
      </c>
      <c r="AF8" s="2"/>
      <c r="AG8" s="2"/>
      <c r="AH8" s="2"/>
      <c r="AI8" s="1"/>
    </row>
    <row r="9" spans="2:35" ht="25.2" customHeight="1" x14ac:dyDescent="0.25">
      <c r="B9" s="38" t="s">
        <v>40</v>
      </c>
      <c r="C9" s="77">
        <v>90</v>
      </c>
      <c r="D9" s="78">
        <v>10</v>
      </c>
      <c r="E9" s="79">
        <f t="shared" si="4"/>
        <v>80</v>
      </c>
      <c r="F9" s="77">
        <v>90</v>
      </c>
      <c r="G9" s="78">
        <v>10</v>
      </c>
      <c r="H9" s="79">
        <f t="shared" si="5"/>
        <v>80</v>
      </c>
      <c r="I9" s="77">
        <v>60</v>
      </c>
      <c r="J9" s="78">
        <v>0</v>
      </c>
      <c r="K9" s="79">
        <f t="shared" si="6"/>
        <v>60</v>
      </c>
      <c r="L9" s="77">
        <v>70</v>
      </c>
      <c r="M9" s="78">
        <v>5</v>
      </c>
      <c r="N9" s="79">
        <f t="shared" si="7"/>
        <v>65</v>
      </c>
      <c r="O9" s="77">
        <v>75</v>
      </c>
      <c r="P9" s="78">
        <v>2</v>
      </c>
      <c r="Q9" s="79">
        <f t="shared" si="8"/>
        <v>73</v>
      </c>
      <c r="R9" s="77">
        <v>60</v>
      </c>
      <c r="S9" s="78">
        <v>13</v>
      </c>
      <c r="T9" s="79">
        <f t="shared" si="9"/>
        <v>47</v>
      </c>
      <c r="U9" s="77">
        <v>26</v>
      </c>
      <c r="V9" s="80">
        <v>10</v>
      </c>
      <c r="W9" s="79">
        <f t="shared" si="10"/>
        <v>16</v>
      </c>
      <c r="X9" s="77">
        <v>40</v>
      </c>
      <c r="Y9" s="81">
        <v>2</v>
      </c>
      <c r="Z9" s="79">
        <f t="shared" si="11"/>
        <v>38</v>
      </c>
      <c r="AA9" s="73">
        <f t="shared" si="1"/>
        <v>459</v>
      </c>
      <c r="AB9" s="74">
        <f t="shared" si="2"/>
        <v>511</v>
      </c>
      <c r="AC9" s="75">
        <f t="shared" si="3"/>
        <v>52</v>
      </c>
      <c r="AD9" s="82">
        <f t="shared" si="0"/>
        <v>459</v>
      </c>
      <c r="AE9" s="182" t="s">
        <v>110</v>
      </c>
      <c r="AF9" s="2"/>
      <c r="AG9" s="2"/>
      <c r="AH9" s="2"/>
      <c r="AI9" s="1"/>
    </row>
    <row r="10" spans="2:35" ht="25.2" customHeight="1" x14ac:dyDescent="0.25">
      <c r="B10" s="38" t="s">
        <v>43</v>
      </c>
      <c r="C10" s="77">
        <v>0</v>
      </c>
      <c r="D10" s="78">
        <v>25</v>
      </c>
      <c r="E10" s="79">
        <f t="shared" si="4"/>
        <v>-25</v>
      </c>
      <c r="F10" s="77"/>
      <c r="G10" s="78"/>
      <c r="H10" s="79">
        <f t="shared" si="5"/>
        <v>0</v>
      </c>
      <c r="I10" s="77">
        <v>50</v>
      </c>
      <c r="J10" s="78">
        <v>15</v>
      </c>
      <c r="K10" s="79">
        <f t="shared" si="6"/>
        <v>35</v>
      </c>
      <c r="L10" s="77"/>
      <c r="M10" s="78"/>
      <c r="N10" s="79">
        <f t="shared" si="7"/>
        <v>0</v>
      </c>
      <c r="O10" s="77">
        <v>80</v>
      </c>
      <c r="P10" s="78">
        <v>0</v>
      </c>
      <c r="Q10" s="79">
        <f t="shared" si="8"/>
        <v>80</v>
      </c>
      <c r="R10" s="77">
        <v>60</v>
      </c>
      <c r="S10" s="78">
        <v>20</v>
      </c>
      <c r="T10" s="79">
        <f t="shared" si="9"/>
        <v>40</v>
      </c>
      <c r="U10" s="77"/>
      <c r="V10" s="80"/>
      <c r="W10" s="79">
        <f t="shared" si="10"/>
        <v>0</v>
      </c>
      <c r="X10" s="77">
        <v>40</v>
      </c>
      <c r="Y10" s="81">
        <v>3</v>
      </c>
      <c r="Z10" s="79">
        <f t="shared" si="11"/>
        <v>37</v>
      </c>
      <c r="AA10" s="73">
        <f t="shared" si="1"/>
        <v>167</v>
      </c>
      <c r="AB10" s="74">
        <f t="shared" si="2"/>
        <v>230</v>
      </c>
      <c r="AC10" s="75">
        <f t="shared" si="3"/>
        <v>63</v>
      </c>
      <c r="AD10" s="82">
        <f t="shared" si="0"/>
        <v>167</v>
      </c>
      <c r="AE10" s="186" t="s">
        <v>115</v>
      </c>
      <c r="AF10" s="2"/>
      <c r="AG10" s="2"/>
      <c r="AH10" s="2"/>
      <c r="AI10" s="1"/>
    </row>
    <row r="11" spans="2:35" ht="25.2" customHeight="1" x14ac:dyDescent="0.25">
      <c r="B11" s="38" t="s">
        <v>44</v>
      </c>
      <c r="C11" s="77">
        <v>0</v>
      </c>
      <c r="D11" s="78">
        <v>0</v>
      </c>
      <c r="E11" s="79">
        <f t="shared" si="4"/>
        <v>0</v>
      </c>
      <c r="F11" s="154">
        <v>0</v>
      </c>
      <c r="G11" s="155">
        <v>10</v>
      </c>
      <c r="H11" s="79">
        <f t="shared" si="5"/>
        <v>-10</v>
      </c>
      <c r="I11" s="77"/>
      <c r="J11" s="78"/>
      <c r="K11" s="79">
        <f t="shared" si="6"/>
        <v>0</v>
      </c>
      <c r="L11" s="77"/>
      <c r="M11" s="78"/>
      <c r="N11" s="79">
        <f t="shared" si="7"/>
        <v>0</v>
      </c>
      <c r="O11" s="77">
        <v>60</v>
      </c>
      <c r="P11" s="78">
        <v>0</v>
      </c>
      <c r="Q11" s="79">
        <f t="shared" si="8"/>
        <v>60</v>
      </c>
      <c r="R11" s="77">
        <v>60</v>
      </c>
      <c r="S11" s="78">
        <v>34</v>
      </c>
      <c r="T11" s="79">
        <f t="shared" si="9"/>
        <v>26</v>
      </c>
      <c r="U11" s="77"/>
      <c r="V11" s="80"/>
      <c r="W11" s="79">
        <f t="shared" si="10"/>
        <v>0</v>
      </c>
      <c r="X11" s="77">
        <v>40</v>
      </c>
      <c r="Y11" s="81">
        <v>1</v>
      </c>
      <c r="Z11" s="79">
        <f t="shared" si="11"/>
        <v>39</v>
      </c>
      <c r="AA11" s="73">
        <f t="shared" si="1"/>
        <v>115</v>
      </c>
      <c r="AB11" s="74">
        <f t="shared" si="2"/>
        <v>160</v>
      </c>
      <c r="AC11" s="75">
        <f t="shared" si="3"/>
        <v>45</v>
      </c>
      <c r="AD11" s="82">
        <f t="shared" si="0"/>
        <v>115</v>
      </c>
      <c r="AE11" s="186" t="s">
        <v>116</v>
      </c>
      <c r="AF11" s="2"/>
      <c r="AG11" s="2"/>
      <c r="AH11" s="2"/>
      <c r="AI11" s="1"/>
    </row>
    <row r="12" spans="2:35" ht="25.2" customHeight="1" x14ac:dyDescent="0.25">
      <c r="B12" s="38" t="s">
        <v>45</v>
      </c>
      <c r="C12" s="77"/>
      <c r="D12" s="78"/>
      <c r="E12" s="79">
        <f t="shared" si="4"/>
        <v>0</v>
      </c>
      <c r="F12" s="77"/>
      <c r="G12" s="78"/>
      <c r="H12" s="79">
        <f t="shared" si="5"/>
        <v>0</v>
      </c>
      <c r="I12" s="77"/>
      <c r="J12" s="78"/>
      <c r="K12" s="79">
        <f t="shared" si="6"/>
        <v>0</v>
      </c>
      <c r="L12" s="77">
        <v>70</v>
      </c>
      <c r="M12" s="78">
        <v>8</v>
      </c>
      <c r="N12" s="79">
        <f t="shared" si="7"/>
        <v>62</v>
      </c>
      <c r="O12" s="77">
        <v>80</v>
      </c>
      <c r="P12" s="78">
        <v>1</v>
      </c>
      <c r="Q12" s="79">
        <f t="shared" si="8"/>
        <v>79</v>
      </c>
      <c r="R12" s="77">
        <v>60</v>
      </c>
      <c r="S12" s="78">
        <v>20</v>
      </c>
      <c r="T12" s="79">
        <f t="shared" si="9"/>
        <v>40</v>
      </c>
      <c r="U12" s="77">
        <v>28</v>
      </c>
      <c r="V12" s="80">
        <v>7</v>
      </c>
      <c r="W12" s="79">
        <f t="shared" si="10"/>
        <v>21</v>
      </c>
      <c r="X12" s="77">
        <v>40</v>
      </c>
      <c r="Y12" s="81">
        <v>1</v>
      </c>
      <c r="Z12" s="79">
        <f t="shared" si="11"/>
        <v>39</v>
      </c>
      <c r="AA12" s="73">
        <f t="shared" si="1"/>
        <v>241</v>
      </c>
      <c r="AB12" s="74">
        <f t="shared" si="2"/>
        <v>278</v>
      </c>
      <c r="AC12" s="75">
        <f t="shared" si="3"/>
        <v>37</v>
      </c>
      <c r="AD12" s="82">
        <f t="shared" si="0"/>
        <v>241</v>
      </c>
      <c r="AE12" s="186" t="s">
        <v>112</v>
      </c>
      <c r="AF12" s="2"/>
      <c r="AG12" s="2"/>
      <c r="AH12" s="2"/>
      <c r="AI12" s="1"/>
    </row>
    <row r="13" spans="2:35" ht="25.2" customHeight="1" x14ac:dyDescent="0.25">
      <c r="B13" s="38" t="s">
        <v>41</v>
      </c>
      <c r="C13" s="77">
        <v>90</v>
      </c>
      <c r="D13" s="78">
        <v>0</v>
      </c>
      <c r="E13" s="79">
        <f t="shared" si="4"/>
        <v>90</v>
      </c>
      <c r="F13" s="77"/>
      <c r="G13" s="78"/>
      <c r="H13" s="79">
        <f t="shared" si="5"/>
        <v>0</v>
      </c>
      <c r="I13" s="77">
        <v>50</v>
      </c>
      <c r="J13" s="78">
        <v>15</v>
      </c>
      <c r="K13" s="79">
        <f t="shared" si="6"/>
        <v>35</v>
      </c>
      <c r="L13" s="77">
        <v>70</v>
      </c>
      <c r="M13" s="78">
        <v>4</v>
      </c>
      <c r="N13" s="79">
        <f t="shared" si="7"/>
        <v>66</v>
      </c>
      <c r="O13" s="77">
        <v>80</v>
      </c>
      <c r="P13" s="78">
        <v>0</v>
      </c>
      <c r="Q13" s="79">
        <f t="shared" si="8"/>
        <v>80</v>
      </c>
      <c r="R13" s="77">
        <v>60</v>
      </c>
      <c r="S13" s="78">
        <v>40</v>
      </c>
      <c r="T13" s="79">
        <f t="shared" si="9"/>
        <v>20</v>
      </c>
      <c r="U13" s="77">
        <v>24</v>
      </c>
      <c r="V13" s="80">
        <v>11</v>
      </c>
      <c r="W13" s="79">
        <f t="shared" si="10"/>
        <v>13</v>
      </c>
      <c r="X13" s="77">
        <v>40</v>
      </c>
      <c r="Y13" s="81">
        <v>2</v>
      </c>
      <c r="Z13" s="79">
        <f t="shared" si="11"/>
        <v>38</v>
      </c>
      <c r="AA13" s="73">
        <f t="shared" si="1"/>
        <v>342</v>
      </c>
      <c r="AB13" s="74">
        <f t="shared" si="2"/>
        <v>414</v>
      </c>
      <c r="AC13" s="75">
        <f t="shared" si="3"/>
        <v>72</v>
      </c>
      <c r="AD13" s="82">
        <f t="shared" si="0"/>
        <v>342</v>
      </c>
      <c r="AE13" s="182" t="s">
        <v>111</v>
      </c>
      <c r="AF13" s="2"/>
      <c r="AG13" s="2"/>
      <c r="AH13" s="2"/>
      <c r="AI13" s="1"/>
    </row>
    <row r="14" spans="2:35" ht="25.2" hidden="1" customHeight="1" x14ac:dyDescent="0.25">
      <c r="B14" s="38"/>
      <c r="C14" s="77"/>
      <c r="D14" s="78"/>
      <c r="E14" s="79">
        <f t="shared" si="4"/>
        <v>0</v>
      </c>
      <c r="F14" s="77"/>
      <c r="G14" s="78"/>
      <c r="H14" s="79">
        <f t="shared" si="5"/>
        <v>0</v>
      </c>
      <c r="I14" s="77"/>
      <c r="J14" s="78"/>
      <c r="K14" s="79">
        <f t="shared" si="6"/>
        <v>0</v>
      </c>
      <c r="L14" s="77"/>
      <c r="M14" s="78"/>
      <c r="N14" s="79">
        <f t="shared" si="7"/>
        <v>0</v>
      </c>
      <c r="O14" s="77"/>
      <c r="P14" s="78"/>
      <c r="Q14" s="79">
        <f t="shared" si="8"/>
        <v>0</v>
      </c>
      <c r="R14" s="77"/>
      <c r="S14" s="78"/>
      <c r="T14" s="79">
        <f t="shared" si="9"/>
        <v>0</v>
      </c>
      <c r="U14" s="77"/>
      <c r="V14" s="80"/>
      <c r="W14" s="79">
        <f t="shared" si="10"/>
        <v>0</v>
      </c>
      <c r="X14" s="77"/>
      <c r="Y14" s="81"/>
      <c r="Z14" s="79">
        <f t="shared" si="11"/>
        <v>0</v>
      </c>
      <c r="AA14" s="73">
        <f t="shared" si="1"/>
        <v>0</v>
      </c>
      <c r="AB14" s="74">
        <f t="shared" si="2"/>
        <v>0</v>
      </c>
      <c r="AC14" s="75">
        <f t="shared" si="3"/>
        <v>0</v>
      </c>
      <c r="AD14" s="82">
        <f t="shared" si="0"/>
        <v>0</v>
      </c>
      <c r="AE14" s="83"/>
      <c r="AF14" s="2"/>
      <c r="AG14" s="2"/>
      <c r="AH14" s="2"/>
      <c r="AI14" s="1"/>
    </row>
    <row r="15" spans="2:35" ht="25.2" hidden="1" customHeight="1" thickBot="1" x14ac:dyDescent="0.3">
      <c r="B15" s="39"/>
      <c r="C15" s="84"/>
      <c r="D15" s="85"/>
      <c r="E15" s="86">
        <f>C15-D15</f>
        <v>0</v>
      </c>
      <c r="F15" s="84"/>
      <c r="G15" s="85"/>
      <c r="H15" s="86">
        <f>F15-G15</f>
        <v>0</v>
      </c>
      <c r="I15" s="84"/>
      <c r="J15" s="85"/>
      <c r="K15" s="86">
        <f>I15-J15</f>
        <v>0</v>
      </c>
      <c r="L15" s="84"/>
      <c r="M15" s="85"/>
      <c r="N15" s="86">
        <f>L15-M15</f>
        <v>0</v>
      </c>
      <c r="O15" s="84"/>
      <c r="P15" s="85"/>
      <c r="Q15" s="86">
        <f>O15-P15</f>
        <v>0</v>
      </c>
      <c r="R15" s="84"/>
      <c r="S15" s="85"/>
      <c r="T15" s="86">
        <f>R15-S15</f>
        <v>0</v>
      </c>
      <c r="U15" s="84"/>
      <c r="V15" s="87"/>
      <c r="W15" s="86">
        <f>U15-V15</f>
        <v>0</v>
      </c>
      <c r="X15" s="84"/>
      <c r="Y15" s="88"/>
      <c r="Z15" s="86">
        <f>X15-Y15</f>
        <v>0</v>
      </c>
      <c r="AA15" s="73">
        <f t="shared" si="1"/>
        <v>0</v>
      </c>
      <c r="AB15" s="89">
        <f t="shared" si="2"/>
        <v>0</v>
      </c>
      <c r="AC15" s="90">
        <f t="shared" si="3"/>
        <v>0</v>
      </c>
      <c r="AD15" s="91">
        <f t="shared" si="0"/>
        <v>0</v>
      </c>
      <c r="AE15" s="92"/>
      <c r="AF15" s="2"/>
      <c r="AG15" s="2"/>
      <c r="AH15" s="2"/>
      <c r="AI15" s="1"/>
    </row>
    <row r="16" spans="2:35" ht="30.6" customHeight="1" thickBot="1" x14ac:dyDescent="0.3">
      <c r="B16" s="34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1"/>
      <c r="AB16" s="40"/>
      <c r="AC16" s="40"/>
      <c r="AD16" s="40"/>
      <c r="AE16" s="42"/>
      <c r="AF16" s="12"/>
      <c r="AG16" s="2"/>
      <c r="AH16" s="2"/>
      <c r="AI16" s="1"/>
    </row>
    <row r="17" spans="2:35" ht="30.75" customHeight="1" thickBot="1" x14ac:dyDescent="0.3">
      <c r="B17" s="93"/>
      <c r="C17" s="133" t="s">
        <v>25</v>
      </c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5"/>
      <c r="AA17" s="94"/>
      <c r="AB17" s="95"/>
      <c r="AC17" s="44"/>
      <c r="AD17" s="95"/>
      <c r="AE17" s="96"/>
      <c r="AF17" s="12"/>
      <c r="AG17" s="2"/>
      <c r="AH17" s="2"/>
      <c r="AI17" s="1"/>
    </row>
    <row r="18" spans="2:35" ht="20.25" customHeight="1" x14ac:dyDescent="0.25">
      <c r="B18" s="93"/>
      <c r="C18" s="97">
        <v>1</v>
      </c>
      <c r="D18" s="98">
        <f>VLOOKUP(C18,Routes!C$4:E$12,3,FALSE)</f>
        <v>90</v>
      </c>
      <c r="E18" s="49"/>
      <c r="F18" s="97">
        <v>2</v>
      </c>
      <c r="G18" s="98">
        <f>VLOOKUP(F18,Routes!C$4:E$12,3,FALSE)</f>
        <v>90</v>
      </c>
      <c r="H18" s="49"/>
      <c r="I18" s="97">
        <v>3</v>
      </c>
      <c r="J18" s="163">
        <f>VLOOKUP(I18,Routes!C$4:E$12,3,FALSE)</f>
        <v>0</v>
      </c>
      <c r="K18" s="49"/>
      <c r="L18" s="97">
        <v>4</v>
      </c>
      <c r="M18" s="162">
        <f>VLOOKUP(L18,Routes!C$4:E$12,3,FALSE)</f>
        <v>70</v>
      </c>
      <c r="N18" s="161"/>
      <c r="O18" s="97">
        <v>5</v>
      </c>
      <c r="P18" s="99">
        <f>VLOOKUP(O18,Routes!C$4:E$12,3,FALSE)</f>
        <v>0</v>
      </c>
      <c r="Q18" s="161"/>
      <c r="R18" s="97">
        <v>6</v>
      </c>
      <c r="S18" s="98">
        <f>VLOOKUP(R18,Routes!C$4:E$12,3,FALSE)</f>
        <v>60</v>
      </c>
      <c r="T18" s="49"/>
      <c r="U18" s="97">
        <v>7</v>
      </c>
      <c r="V18" s="163">
        <f>VLOOKUP(U18,Routes!C$4:E$12,3,FALSE)</f>
        <v>0</v>
      </c>
      <c r="W18" s="49"/>
      <c r="X18" s="100">
        <v>8</v>
      </c>
      <c r="Y18" s="101">
        <f>VLOOKUP(X18,Routes!C$4:E$12,3,FALSE)</f>
        <v>40</v>
      </c>
      <c r="Z18" s="102"/>
      <c r="AA18" s="94"/>
      <c r="AB18" s="127" t="s">
        <v>34</v>
      </c>
      <c r="AC18" s="128"/>
      <c r="AD18" s="129"/>
      <c r="AE18" s="96"/>
      <c r="AF18" s="12"/>
      <c r="AG18" s="2"/>
      <c r="AH18" s="2"/>
      <c r="AI18" s="1"/>
    </row>
    <row r="19" spans="2:35" ht="21" customHeight="1" thickBot="1" x14ac:dyDescent="0.3">
      <c r="B19" s="103" t="s">
        <v>1</v>
      </c>
      <c r="C19" s="104" t="s">
        <v>7</v>
      </c>
      <c r="D19" s="105" t="s">
        <v>8</v>
      </c>
      <c r="E19" s="106" t="s">
        <v>26</v>
      </c>
      <c r="F19" s="104" t="s">
        <v>7</v>
      </c>
      <c r="G19" s="105" t="s">
        <v>8</v>
      </c>
      <c r="H19" s="106" t="s">
        <v>27</v>
      </c>
      <c r="I19" s="104" t="s">
        <v>7</v>
      </c>
      <c r="J19" s="105" t="s">
        <v>8</v>
      </c>
      <c r="K19" s="106" t="s">
        <v>28</v>
      </c>
      <c r="L19" s="104" t="s">
        <v>7</v>
      </c>
      <c r="M19" s="105" t="s">
        <v>8</v>
      </c>
      <c r="N19" s="106" t="s">
        <v>29</v>
      </c>
      <c r="O19" s="104" t="s">
        <v>7</v>
      </c>
      <c r="P19" s="105" t="s">
        <v>8</v>
      </c>
      <c r="Q19" s="106" t="s">
        <v>30</v>
      </c>
      <c r="R19" s="104" t="s">
        <v>7</v>
      </c>
      <c r="S19" s="105" t="s">
        <v>8</v>
      </c>
      <c r="T19" s="106" t="s">
        <v>31</v>
      </c>
      <c r="U19" s="104" t="s">
        <v>7</v>
      </c>
      <c r="V19" s="105" t="s">
        <v>8</v>
      </c>
      <c r="W19" s="106" t="s">
        <v>32</v>
      </c>
      <c r="X19" s="104" t="s">
        <v>7</v>
      </c>
      <c r="Y19" s="107" t="s">
        <v>8</v>
      </c>
      <c r="Z19" s="59" t="s">
        <v>33</v>
      </c>
      <c r="AA19" s="94"/>
      <c r="AB19" s="57" t="s">
        <v>7</v>
      </c>
      <c r="AC19" s="64" t="s">
        <v>8</v>
      </c>
      <c r="AD19" s="65" t="s">
        <v>11</v>
      </c>
      <c r="AE19" s="108" t="s">
        <v>18</v>
      </c>
      <c r="AF19" s="2"/>
      <c r="AG19" s="2"/>
      <c r="AH19" s="2"/>
      <c r="AI19" s="1"/>
    </row>
    <row r="20" spans="2:35" ht="25.2" customHeight="1" thickTop="1" x14ac:dyDescent="0.25">
      <c r="B20" s="115" t="s">
        <v>19</v>
      </c>
      <c r="C20" s="69"/>
      <c r="D20" s="70"/>
      <c r="E20" s="109">
        <f>C20-D20</f>
        <v>0</v>
      </c>
      <c r="F20" s="66">
        <v>90</v>
      </c>
      <c r="G20" s="110">
        <v>33</v>
      </c>
      <c r="H20" s="109">
        <f>F20-G20</f>
        <v>57</v>
      </c>
      <c r="I20" s="66">
        <v>60</v>
      </c>
      <c r="J20" s="110">
        <v>0</v>
      </c>
      <c r="K20" s="109">
        <f>I20-J20</f>
        <v>60</v>
      </c>
      <c r="L20" s="66">
        <v>70</v>
      </c>
      <c r="M20" s="110">
        <v>10</v>
      </c>
      <c r="N20" s="109">
        <f>L20-M20</f>
        <v>60</v>
      </c>
      <c r="O20" s="66">
        <v>80</v>
      </c>
      <c r="P20" s="110">
        <v>2</v>
      </c>
      <c r="Q20" s="109">
        <f>O20-P20</f>
        <v>78</v>
      </c>
      <c r="R20" s="66">
        <v>60</v>
      </c>
      <c r="S20" s="110">
        <v>8</v>
      </c>
      <c r="T20" s="109">
        <f>R20-S20</f>
        <v>52</v>
      </c>
      <c r="U20" s="66"/>
      <c r="V20" s="110"/>
      <c r="W20" s="109">
        <f>U20-V20</f>
        <v>0</v>
      </c>
      <c r="X20" s="66">
        <v>40</v>
      </c>
      <c r="Y20" s="111">
        <v>0</v>
      </c>
      <c r="Z20" s="109">
        <f>X20-Y20</f>
        <v>40</v>
      </c>
      <c r="AA20" s="73">
        <f t="shared" si="1"/>
        <v>347</v>
      </c>
      <c r="AB20" s="112">
        <f>SUM(C20,F20,I20,L20,O20,R20,U20,X20)</f>
        <v>400</v>
      </c>
      <c r="AC20" s="113">
        <f>SUM(D20,G20,J20,M20,P20,S20,V20,Y20)</f>
        <v>53</v>
      </c>
      <c r="AD20" s="114">
        <f>AB20-AC20</f>
        <v>347</v>
      </c>
      <c r="AE20" s="185" t="s">
        <v>113</v>
      </c>
      <c r="AF20" s="2"/>
      <c r="AG20" s="2"/>
      <c r="AH20" s="2"/>
      <c r="AI20" s="1"/>
    </row>
    <row r="21" spans="2:35" ht="25.2" hidden="1" customHeight="1" x14ac:dyDescent="0.25">
      <c r="B21" s="115"/>
      <c r="C21" s="77"/>
      <c r="D21" s="78"/>
      <c r="E21" s="116">
        <f t="shared" ref="E21:E33" si="12">C21-D21</f>
        <v>0</v>
      </c>
      <c r="F21" s="77"/>
      <c r="G21" s="80"/>
      <c r="H21" s="116">
        <f t="shared" ref="H21:H33" si="13">F21-G21</f>
        <v>0</v>
      </c>
      <c r="I21" s="77"/>
      <c r="J21" s="80"/>
      <c r="K21" s="116">
        <f t="shared" ref="K21:K33" si="14">I21-J21</f>
        <v>0</v>
      </c>
      <c r="L21" s="77"/>
      <c r="M21" s="80"/>
      <c r="N21" s="116">
        <f t="shared" ref="N21:N33" si="15">L21-M21</f>
        <v>0</v>
      </c>
      <c r="O21" s="77"/>
      <c r="P21" s="80"/>
      <c r="Q21" s="116">
        <f t="shared" ref="Q21:Q33" si="16">O21-P21</f>
        <v>0</v>
      </c>
      <c r="R21" s="77"/>
      <c r="S21" s="80"/>
      <c r="T21" s="116">
        <f t="shared" ref="T21:T33" si="17">R21-S21</f>
        <v>0</v>
      </c>
      <c r="U21" s="77"/>
      <c r="V21" s="80"/>
      <c r="W21" s="116">
        <f t="shared" ref="W21:W33" si="18">U21-V21</f>
        <v>0</v>
      </c>
      <c r="X21" s="77"/>
      <c r="Y21" s="117"/>
      <c r="Z21" s="116">
        <f t="shared" ref="Z21:Z33" si="19">X21-Y21</f>
        <v>0</v>
      </c>
      <c r="AA21" s="73">
        <f t="shared" si="1"/>
        <v>0</v>
      </c>
      <c r="AB21" s="112">
        <f t="shared" ref="AB21:AB33" si="20">SUM(C21,F21,I21,L21,O21,R21,U21,X21)</f>
        <v>0</v>
      </c>
      <c r="AC21" s="113">
        <f t="shared" ref="AC21:AC33" si="21">SUM(D21,G21,J21,M21,P21,S21,V21,Y21)</f>
        <v>0</v>
      </c>
      <c r="AD21" s="114">
        <f t="shared" ref="AD21:AD32" si="22">AB21-AC21</f>
        <v>0</v>
      </c>
      <c r="AE21" s="118"/>
      <c r="AF21" s="2"/>
      <c r="AG21" s="2"/>
      <c r="AH21" s="2"/>
      <c r="AI21" s="1"/>
    </row>
    <row r="22" spans="2:35" ht="25.2" customHeight="1" x14ac:dyDescent="0.25">
      <c r="B22" s="115" t="s">
        <v>20</v>
      </c>
      <c r="C22" s="77">
        <v>90</v>
      </c>
      <c r="D22" s="78">
        <v>0</v>
      </c>
      <c r="E22" s="116">
        <f t="shared" si="12"/>
        <v>90</v>
      </c>
      <c r="F22" s="77">
        <v>90</v>
      </c>
      <c r="G22" s="80">
        <v>1</v>
      </c>
      <c r="H22" s="116">
        <f t="shared" si="13"/>
        <v>89</v>
      </c>
      <c r="I22" s="77">
        <v>70</v>
      </c>
      <c r="J22" s="80">
        <v>10</v>
      </c>
      <c r="K22" s="116">
        <f t="shared" si="14"/>
        <v>60</v>
      </c>
      <c r="L22" s="77">
        <v>70</v>
      </c>
      <c r="M22" s="80">
        <v>3</v>
      </c>
      <c r="N22" s="116">
        <f t="shared" si="15"/>
        <v>67</v>
      </c>
      <c r="O22" s="77">
        <v>80</v>
      </c>
      <c r="P22" s="80">
        <v>1</v>
      </c>
      <c r="Q22" s="116">
        <f t="shared" si="16"/>
        <v>79</v>
      </c>
      <c r="R22" s="77">
        <v>60</v>
      </c>
      <c r="S22" s="80">
        <v>15</v>
      </c>
      <c r="T22" s="116">
        <f t="shared" si="17"/>
        <v>45</v>
      </c>
      <c r="U22" s="77">
        <v>36</v>
      </c>
      <c r="V22" s="80">
        <v>72</v>
      </c>
      <c r="W22" s="116">
        <f t="shared" si="18"/>
        <v>-36</v>
      </c>
      <c r="X22" s="77">
        <v>40</v>
      </c>
      <c r="Y22" s="117">
        <v>0</v>
      </c>
      <c r="Z22" s="116">
        <f t="shared" si="19"/>
        <v>40</v>
      </c>
      <c r="AA22" s="73">
        <f t="shared" si="1"/>
        <v>434</v>
      </c>
      <c r="AB22" s="112">
        <f t="shared" si="20"/>
        <v>536</v>
      </c>
      <c r="AC22" s="113">
        <f t="shared" si="21"/>
        <v>102</v>
      </c>
      <c r="AD22" s="114">
        <f t="shared" si="22"/>
        <v>434</v>
      </c>
      <c r="AE22" s="183" t="s">
        <v>110</v>
      </c>
      <c r="AF22" s="2"/>
      <c r="AG22" s="2"/>
      <c r="AH22" s="2"/>
      <c r="AI22" s="1"/>
    </row>
    <row r="23" spans="2:35" ht="25.2" customHeight="1" x14ac:dyDescent="0.25">
      <c r="B23" s="115" t="s">
        <v>21</v>
      </c>
      <c r="C23" s="77">
        <v>90</v>
      </c>
      <c r="D23" s="78">
        <v>0</v>
      </c>
      <c r="E23" s="116">
        <f t="shared" si="12"/>
        <v>90</v>
      </c>
      <c r="F23" s="77">
        <v>0</v>
      </c>
      <c r="G23" s="80">
        <v>3</v>
      </c>
      <c r="H23" s="116">
        <f t="shared" si="13"/>
        <v>-3</v>
      </c>
      <c r="I23" s="77">
        <v>50</v>
      </c>
      <c r="J23" s="80">
        <v>15</v>
      </c>
      <c r="K23" s="116">
        <f t="shared" si="14"/>
        <v>35</v>
      </c>
      <c r="L23" s="77">
        <v>70</v>
      </c>
      <c r="M23" s="80">
        <v>4</v>
      </c>
      <c r="N23" s="116">
        <f t="shared" si="15"/>
        <v>66</v>
      </c>
      <c r="O23" s="77">
        <v>80</v>
      </c>
      <c r="P23" s="80">
        <v>1</v>
      </c>
      <c r="Q23" s="116">
        <f t="shared" si="16"/>
        <v>79</v>
      </c>
      <c r="R23" s="77">
        <v>60</v>
      </c>
      <c r="S23" s="80">
        <v>0</v>
      </c>
      <c r="T23" s="116">
        <f t="shared" si="17"/>
        <v>60</v>
      </c>
      <c r="U23" s="77">
        <v>32</v>
      </c>
      <c r="V23" s="80">
        <v>0</v>
      </c>
      <c r="W23" s="116">
        <f t="shared" si="18"/>
        <v>32</v>
      </c>
      <c r="X23" s="77">
        <v>40</v>
      </c>
      <c r="Y23" s="117">
        <v>5</v>
      </c>
      <c r="Z23" s="116">
        <f t="shared" si="19"/>
        <v>35</v>
      </c>
      <c r="AA23" s="73">
        <f t="shared" si="1"/>
        <v>394</v>
      </c>
      <c r="AB23" s="112">
        <f t="shared" si="20"/>
        <v>422</v>
      </c>
      <c r="AC23" s="113">
        <f t="shared" si="21"/>
        <v>28</v>
      </c>
      <c r="AD23" s="114">
        <f t="shared" si="22"/>
        <v>394</v>
      </c>
      <c r="AE23" s="184" t="s">
        <v>112</v>
      </c>
      <c r="AF23" s="2"/>
      <c r="AG23" s="37"/>
      <c r="AH23" s="2"/>
      <c r="AI23" s="1"/>
    </row>
    <row r="24" spans="2:35" ht="25.2" customHeight="1" x14ac:dyDescent="0.25">
      <c r="B24" s="115" t="s">
        <v>42</v>
      </c>
      <c r="C24" s="77">
        <v>90</v>
      </c>
      <c r="D24" s="78">
        <v>15</v>
      </c>
      <c r="E24" s="116">
        <f t="shared" si="12"/>
        <v>75</v>
      </c>
      <c r="F24" s="77">
        <v>90</v>
      </c>
      <c r="G24" s="80">
        <v>8</v>
      </c>
      <c r="H24" s="116">
        <f t="shared" si="13"/>
        <v>82</v>
      </c>
      <c r="I24" s="77">
        <v>60</v>
      </c>
      <c r="J24" s="80">
        <v>0</v>
      </c>
      <c r="K24" s="116">
        <f t="shared" si="14"/>
        <v>60</v>
      </c>
      <c r="L24" s="77">
        <v>70</v>
      </c>
      <c r="M24" s="80">
        <v>3</v>
      </c>
      <c r="N24" s="116">
        <f t="shared" si="15"/>
        <v>67</v>
      </c>
      <c r="O24" s="77">
        <v>80</v>
      </c>
      <c r="P24" s="80">
        <v>0</v>
      </c>
      <c r="Q24" s="116">
        <f t="shared" si="16"/>
        <v>80</v>
      </c>
      <c r="R24" s="77">
        <v>60</v>
      </c>
      <c r="S24" s="80">
        <v>25</v>
      </c>
      <c r="T24" s="116">
        <f t="shared" si="17"/>
        <v>35</v>
      </c>
      <c r="U24" s="77">
        <v>34</v>
      </c>
      <c r="V24" s="80">
        <v>5</v>
      </c>
      <c r="W24" s="116">
        <f t="shared" si="18"/>
        <v>29</v>
      </c>
      <c r="X24" s="77">
        <v>40</v>
      </c>
      <c r="Y24" s="117">
        <v>0</v>
      </c>
      <c r="Z24" s="116">
        <f t="shared" si="19"/>
        <v>40</v>
      </c>
      <c r="AA24" s="73">
        <f t="shared" si="1"/>
        <v>468</v>
      </c>
      <c r="AB24" s="112">
        <f t="shared" si="20"/>
        <v>524</v>
      </c>
      <c r="AC24" s="113">
        <f t="shared" si="21"/>
        <v>56</v>
      </c>
      <c r="AD24" s="114">
        <f t="shared" si="22"/>
        <v>468</v>
      </c>
      <c r="AE24" s="183" t="s">
        <v>109</v>
      </c>
      <c r="AF24" s="2"/>
      <c r="AG24" s="2"/>
      <c r="AH24" s="2"/>
      <c r="AI24" s="1"/>
    </row>
    <row r="25" spans="2:35" ht="25.2" customHeight="1" x14ac:dyDescent="0.25">
      <c r="B25" s="115" t="s">
        <v>46</v>
      </c>
      <c r="C25" s="77">
        <v>90</v>
      </c>
      <c r="D25" s="78">
        <v>20</v>
      </c>
      <c r="E25" s="116">
        <f t="shared" si="12"/>
        <v>70</v>
      </c>
      <c r="F25" s="77">
        <v>90</v>
      </c>
      <c r="G25" s="80">
        <v>11</v>
      </c>
      <c r="H25" s="116">
        <f t="shared" si="13"/>
        <v>79</v>
      </c>
      <c r="I25" s="77">
        <v>70</v>
      </c>
      <c r="J25" s="80">
        <v>0</v>
      </c>
      <c r="K25" s="116">
        <f t="shared" si="14"/>
        <v>70</v>
      </c>
      <c r="L25" s="77">
        <v>70</v>
      </c>
      <c r="M25" s="80">
        <v>17</v>
      </c>
      <c r="N25" s="116">
        <f t="shared" si="15"/>
        <v>53</v>
      </c>
      <c r="O25" s="77">
        <v>75</v>
      </c>
      <c r="P25" s="80">
        <v>0</v>
      </c>
      <c r="Q25" s="116">
        <f t="shared" si="16"/>
        <v>75</v>
      </c>
      <c r="R25" s="77">
        <v>60</v>
      </c>
      <c r="S25" s="80">
        <v>0</v>
      </c>
      <c r="T25" s="116">
        <f t="shared" si="17"/>
        <v>60</v>
      </c>
      <c r="U25" s="77">
        <v>28</v>
      </c>
      <c r="V25" s="80">
        <v>63</v>
      </c>
      <c r="W25" s="116">
        <f t="shared" si="18"/>
        <v>-35</v>
      </c>
      <c r="X25" s="77">
        <v>40</v>
      </c>
      <c r="Y25" s="117">
        <v>7</v>
      </c>
      <c r="Z25" s="116">
        <f t="shared" si="19"/>
        <v>33</v>
      </c>
      <c r="AA25" s="73"/>
      <c r="AB25" s="112">
        <f t="shared" si="20"/>
        <v>523</v>
      </c>
      <c r="AC25" s="113">
        <f t="shared" ref="AC25:AC28" si="23">SUM(D25,G25,J25,M25,P25,S25,V25,Y25)</f>
        <v>118</v>
      </c>
      <c r="AD25" s="114">
        <f t="shared" ref="AD25:AD28" si="24">AB25-AC25</f>
        <v>405</v>
      </c>
      <c r="AE25" s="183" t="s">
        <v>111</v>
      </c>
      <c r="AF25" s="2"/>
      <c r="AG25" s="2"/>
      <c r="AH25" s="2"/>
      <c r="AI25" s="1"/>
    </row>
    <row r="26" spans="2:35" ht="25.2" hidden="1" customHeight="1" x14ac:dyDescent="0.25">
      <c r="B26" s="115"/>
      <c r="C26" s="77"/>
      <c r="D26" s="78"/>
      <c r="E26" s="116">
        <f t="shared" si="12"/>
        <v>0</v>
      </c>
      <c r="F26" s="77"/>
      <c r="G26" s="80"/>
      <c r="H26" s="116">
        <f t="shared" si="13"/>
        <v>0</v>
      </c>
      <c r="I26" s="77"/>
      <c r="J26" s="80"/>
      <c r="K26" s="116">
        <f t="shared" si="14"/>
        <v>0</v>
      </c>
      <c r="L26" s="77"/>
      <c r="M26" s="80"/>
      <c r="N26" s="116">
        <f t="shared" si="15"/>
        <v>0</v>
      </c>
      <c r="O26" s="77"/>
      <c r="P26" s="80"/>
      <c r="Q26" s="116">
        <f t="shared" si="16"/>
        <v>0</v>
      </c>
      <c r="R26" s="77"/>
      <c r="S26" s="80"/>
      <c r="T26" s="116">
        <f t="shared" si="17"/>
        <v>0</v>
      </c>
      <c r="U26" s="77"/>
      <c r="V26" s="80"/>
      <c r="W26" s="116">
        <f t="shared" si="18"/>
        <v>0</v>
      </c>
      <c r="X26" s="77"/>
      <c r="Y26" s="117"/>
      <c r="Z26" s="116">
        <f t="shared" si="19"/>
        <v>0</v>
      </c>
      <c r="AA26" s="73"/>
      <c r="AB26" s="112">
        <f t="shared" si="20"/>
        <v>0</v>
      </c>
      <c r="AC26" s="113">
        <f t="shared" si="23"/>
        <v>0</v>
      </c>
      <c r="AD26" s="114">
        <f t="shared" si="24"/>
        <v>0</v>
      </c>
      <c r="AE26" s="119"/>
      <c r="AF26" s="2"/>
      <c r="AG26" s="2"/>
      <c r="AH26" s="2"/>
      <c r="AI26" s="1"/>
    </row>
    <row r="27" spans="2:35" ht="25.2" hidden="1" customHeight="1" x14ac:dyDescent="0.25">
      <c r="B27" s="115"/>
      <c r="C27" s="77"/>
      <c r="D27" s="78"/>
      <c r="E27" s="116">
        <f t="shared" si="12"/>
        <v>0</v>
      </c>
      <c r="F27" s="77"/>
      <c r="G27" s="80"/>
      <c r="H27" s="116">
        <f t="shared" si="13"/>
        <v>0</v>
      </c>
      <c r="I27" s="77"/>
      <c r="J27" s="80"/>
      <c r="K27" s="116">
        <f t="shared" si="14"/>
        <v>0</v>
      </c>
      <c r="L27" s="77"/>
      <c r="M27" s="80"/>
      <c r="N27" s="116">
        <f t="shared" si="15"/>
        <v>0</v>
      </c>
      <c r="O27" s="77"/>
      <c r="P27" s="80"/>
      <c r="Q27" s="116">
        <f t="shared" si="16"/>
        <v>0</v>
      </c>
      <c r="R27" s="77"/>
      <c r="S27" s="80"/>
      <c r="T27" s="116">
        <f t="shared" si="17"/>
        <v>0</v>
      </c>
      <c r="U27" s="77"/>
      <c r="V27" s="80"/>
      <c r="W27" s="116">
        <f t="shared" si="18"/>
        <v>0</v>
      </c>
      <c r="X27" s="77"/>
      <c r="Y27" s="117"/>
      <c r="Z27" s="116">
        <f t="shared" si="19"/>
        <v>0</v>
      </c>
      <c r="AA27" s="73"/>
      <c r="AB27" s="112">
        <f t="shared" si="20"/>
        <v>0</v>
      </c>
      <c r="AC27" s="113">
        <f t="shared" si="23"/>
        <v>0</v>
      </c>
      <c r="AD27" s="114">
        <f t="shared" si="24"/>
        <v>0</v>
      </c>
      <c r="AE27" s="119"/>
      <c r="AF27" s="2"/>
      <c r="AG27" s="2"/>
      <c r="AH27" s="2"/>
      <c r="AI27" s="1"/>
    </row>
    <row r="28" spans="2:35" ht="25.2" hidden="1" customHeight="1" x14ac:dyDescent="0.25">
      <c r="B28" s="115"/>
      <c r="C28" s="77"/>
      <c r="D28" s="78"/>
      <c r="E28" s="116">
        <f t="shared" si="12"/>
        <v>0</v>
      </c>
      <c r="F28" s="77"/>
      <c r="G28" s="80"/>
      <c r="H28" s="116">
        <f t="shared" si="13"/>
        <v>0</v>
      </c>
      <c r="I28" s="77"/>
      <c r="J28" s="80"/>
      <c r="K28" s="116">
        <f t="shared" si="14"/>
        <v>0</v>
      </c>
      <c r="L28" s="77"/>
      <c r="M28" s="80"/>
      <c r="N28" s="116">
        <f t="shared" si="15"/>
        <v>0</v>
      </c>
      <c r="O28" s="77"/>
      <c r="P28" s="80"/>
      <c r="Q28" s="116">
        <f t="shared" si="16"/>
        <v>0</v>
      </c>
      <c r="R28" s="77"/>
      <c r="S28" s="80"/>
      <c r="T28" s="116">
        <f t="shared" si="17"/>
        <v>0</v>
      </c>
      <c r="U28" s="77"/>
      <c r="V28" s="80"/>
      <c r="W28" s="116">
        <f t="shared" si="18"/>
        <v>0</v>
      </c>
      <c r="X28" s="77"/>
      <c r="Y28" s="117"/>
      <c r="Z28" s="116">
        <f t="shared" si="19"/>
        <v>0</v>
      </c>
      <c r="AA28" s="73"/>
      <c r="AB28" s="112">
        <f t="shared" si="20"/>
        <v>0</v>
      </c>
      <c r="AC28" s="113">
        <f t="shared" si="23"/>
        <v>0</v>
      </c>
      <c r="AD28" s="114">
        <f t="shared" si="24"/>
        <v>0</v>
      </c>
      <c r="AE28" s="119"/>
      <c r="AF28" s="2"/>
      <c r="AG28" s="2"/>
      <c r="AH28" s="2"/>
      <c r="AI28" s="1"/>
    </row>
    <row r="29" spans="2:35" ht="25.2" hidden="1" customHeight="1" x14ac:dyDescent="0.25">
      <c r="B29" s="115"/>
      <c r="C29" s="77"/>
      <c r="D29" s="78"/>
      <c r="E29" s="116">
        <f t="shared" si="12"/>
        <v>0</v>
      </c>
      <c r="F29" s="77"/>
      <c r="G29" s="80"/>
      <c r="H29" s="116">
        <f t="shared" si="13"/>
        <v>0</v>
      </c>
      <c r="I29" s="77"/>
      <c r="J29" s="80"/>
      <c r="K29" s="116">
        <f t="shared" si="14"/>
        <v>0</v>
      </c>
      <c r="L29" s="77"/>
      <c r="M29" s="80"/>
      <c r="N29" s="116">
        <f t="shared" si="15"/>
        <v>0</v>
      </c>
      <c r="O29" s="77"/>
      <c r="P29" s="80"/>
      <c r="Q29" s="116">
        <f t="shared" si="16"/>
        <v>0</v>
      </c>
      <c r="R29" s="77"/>
      <c r="S29" s="80"/>
      <c r="T29" s="116">
        <f t="shared" si="17"/>
        <v>0</v>
      </c>
      <c r="U29" s="77"/>
      <c r="V29" s="80"/>
      <c r="W29" s="116">
        <f t="shared" si="18"/>
        <v>0</v>
      </c>
      <c r="X29" s="77"/>
      <c r="Y29" s="117"/>
      <c r="Z29" s="116">
        <f t="shared" si="19"/>
        <v>0</v>
      </c>
      <c r="AA29" s="73">
        <f t="shared" si="1"/>
        <v>0</v>
      </c>
      <c r="AB29" s="112">
        <f t="shared" si="20"/>
        <v>0</v>
      </c>
      <c r="AC29" s="113">
        <f t="shared" si="21"/>
        <v>0</v>
      </c>
      <c r="AD29" s="114">
        <f t="shared" si="22"/>
        <v>0</v>
      </c>
      <c r="AE29" s="119"/>
      <c r="AF29" s="2"/>
      <c r="AG29" s="2"/>
      <c r="AH29" s="2"/>
      <c r="AI29" s="1"/>
    </row>
    <row r="30" spans="2:35" ht="25.2" hidden="1" customHeight="1" x14ac:dyDescent="0.25">
      <c r="B30" s="115"/>
      <c r="C30" s="77"/>
      <c r="D30" s="78"/>
      <c r="E30" s="116">
        <f t="shared" si="12"/>
        <v>0</v>
      </c>
      <c r="F30" s="77"/>
      <c r="G30" s="80"/>
      <c r="H30" s="116">
        <f t="shared" si="13"/>
        <v>0</v>
      </c>
      <c r="I30" s="77"/>
      <c r="J30" s="80"/>
      <c r="K30" s="116">
        <f t="shared" si="14"/>
        <v>0</v>
      </c>
      <c r="L30" s="77"/>
      <c r="M30" s="80"/>
      <c r="N30" s="116">
        <f t="shared" si="15"/>
        <v>0</v>
      </c>
      <c r="O30" s="77"/>
      <c r="P30" s="80"/>
      <c r="Q30" s="116">
        <f t="shared" si="16"/>
        <v>0</v>
      </c>
      <c r="R30" s="77"/>
      <c r="S30" s="80"/>
      <c r="T30" s="116">
        <f t="shared" si="17"/>
        <v>0</v>
      </c>
      <c r="U30" s="77"/>
      <c r="V30" s="80"/>
      <c r="W30" s="116">
        <f t="shared" si="18"/>
        <v>0</v>
      </c>
      <c r="X30" s="77"/>
      <c r="Y30" s="117"/>
      <c r="Z30" s="116">
        <f t="shared" si="19"/>
        <v>0</v>
      </c>
      <c r="AA30" s="73">
        <f t="shared" si="1"/>
        <v>0</v>
      </c>
      <c r="AB30" s="112">
        <f t="shared" si="20"/>
        <v>0</v>
      </c>
      <c r="AC30" s="113">
        <f t="shared" si="21"/>
        <v>0</v>
      </c>
      <c r="AD30" s="114">
        <f t="shared" si="22"/>
        <v>0</v>
      </c>
      <c r="AE30" s="119"/>
      <c r="AF30" s="2"/>
      <c r="AG30" s="2"/>
      <c r="AH30" s="2"/>
      <c r="AI30" s="1"/>
    </row>
    <row r="31" spans="2:35" ht="25.2" hidden="1" customHeight="1" x14ac:dyDescent="0.25">
      <c r="B31" s="115"/>
      <c r="C31" s="77"/>
      <c r="D31" s="78"/>
      <c r="E31" s="116">
        <f t="shared" si="12"/>
        <v>0</v>
      </c>
      <c r="F31" s="77"/>
      <c r="G31" s="80"/>
      <c r="H31" s="116">
        <f t="shared" si="13"/>
        <v>0</v>
      </c>
      <c r="I31" s="77"/>
      <c r="J31" s="80"/>
      <c r="K31" s="116">
        <f t="shared" si="14"/>
        <v>0</v>
      </c>
      <c r="L31" s="77"/>
      <c r="M31" s="80"/>
      <c r="N31" s="116">
        <f t="shared" si="15"/>
        <v>0</v>
      </c>
      <c r="O31" s="77"/>
      <c r="P31" s="80"/>
      <c r="Q31" s="116">
        <f t="shared" si="16"/>
        <v>0</v>
      </c>
      <c r="R31" s="77"/>
      <c r="S31" s="80"/>
      <c r="T31" s="116">
        <f t="shared" si="17"/>
        <v>0</v>
      </c>
      <c r="U31" s="77"/>
      <c r="V31" s="80"/>
      <c r="W31" s="116">
        <f t="shared" si="18"/>
        <v>0</v>
      </c>
      <c r="X31" s="77"/>
      <c r="Y31" s="117"/>
      <c r="Z31" s="116">
        <f t="shared" si="19"/>
        <v>0</v>
      </c>
      <c r="AA31" s="73">
        <f t="shared" si="1"/>
        <v>0</v>
      </c>
      <c r="AB31" s="112">
        <f t="shared" si="20"/>
        <v>0</v>
      </c>
      <c r="AC31" s="113">
        <f t="shared" si="21"/>
        <v>0</v>
      </c>
      <c r="AD31" s="114">
        <f t="shared" si="22"/>
        <v>0</v>
      </c>
      <c r="AE31" s="119"/>
      <c r="AF31" s="2"/>
      <c r="AG31" s="2"/>
      <c r="AH31" s="2"/>
      <c r="AI31" s="1"/>
    </row>
    <row r="32" spans="2:35" ht="25.2" hidden="1" customHeight="1" x14ac:dyDescent="0.25">
      <c r="B32" s="115"/>
      <c r="C32" s="77"/>
      <c r="D32" s="78"/>
      <c r="E32" s="116">
        <f t="shared" si="12"/>
        <v>0</v>
      </c>
      <c r="F32" s="77"/>
      <c r="G32" s="80"/>
      <c r="H32" s="116">
        <f t="shared" si="13"/>
        <v>0</v>
      </c>
      <c r="I32" s="77"/>
      <c r="J32" s="80"/>
      <c r="K32" s="116">
        <f t="shared" si="14"/>
        <v>0</v>
      </c>
      <c r="L32" s="77"/>
      <c r="M32" s="80"/>
      <c r="N32" s="116">
        <f t="shared" si="15"/>
        <v>0</v>
      </c>
      <c r="O32" s="77"/>
      <c r="P32" s="80"/>
      <c r="Q32" s="116">
        <f t="shared" si="16"/>
        <v>0</v>
      </c>
      <c r="R32" s="77"/>
      <c r="S32" s="80"/>
      <c r="T32" s="116">
        <f t="shared" si="17"/>
        <v>0</v>
      </c>
      <c r="U32" s="77"/>
      <c r="V32" s="80"/>
      <c r="W32" s="116">
        <f t="shared" si="18"/>
        <v>0</v>
      </c>
      <c r="X32" s="77"/>
      <c r="Y32" s="117"/>
      <c r="Z32" s="116">
        <f t="shared" si="19"/>
        <v>0</v>
      </c>
      <c r="AA32" s="73">
        <f t="shared" si="1"/>
        <v>0</v>
      </c>
      <c r="AB32" s="112">
        <f t="shared" si="20"/>
        <v>0</v>
      </c>
      <c r="AC32" s="113">
        <f t="shared" si="21"/>
        <v>0</v>
      </c>
      <c r="AD32" s="114">
        <f t="shared" si="22"/>
        <v>0</v>
      </c>
      <c r="AE32" s="119"/>
      <c r="AF32" s="2"/>
      <c r="AG32" s="2"/>
      <c r="AH32" s="2"/>
      <c r="AI32" s="1"/>
    </row>
    <row r="33" spans="2:35" ht="25.2" hidden="1" customHeight="1" thickBot="1" x14ac:dyDescent="0.3">
      <c r="B33" s="115"/>
      <c r="C33" s="84"/>
      <c r="D33" s="85"/>
      <c r="E33" s="120">
        <f t="shared" si="12"/>
        <v>0</v>
      </c>
      <c r="F33" s="84"/>
      <c r="G33" s="87"/>
      <c r="H33" s="120">
        <f t="shared" si="13"/>
        <v>0</v>
      </c>
      <c r="I33" s="84"/>
      <c r="J33" s="87"/>
      <c r="K33" s="120">
        <f t="shared" si="14"/>
        <v>0</v>
      </c>
      <c r="L33" s="84"/>
      <c r="M33" s="87"/>
      <c r="N33" s="120">
        <f t="shared" si="15"/>
        <v>0</v>
      </c>
      <c r="O33" s="84"/>
      <c r="P33" s="87"/>
      <c r="Q33" s="120">
        <f t="shared" si="16"/>
        <v>0</v>
      </c>
      <c r="R33" s="84"/>
      <c r="S33" s="87"/>
      <c r="T33" s="120">
        <f t="shared" si="17"/>
        <v>0</v>
      </c>
      <c r="U33" s="84"/>
      <c r="V33" s="87"/>
      <c r="W33" s="120">
        <f t="shared" si="18"/>
        <v>0</v>
      </c>
      <c r="X33" s="84"/>
      <c r="Y33" s="121"/>
      <c r="Z33" s="120">
        <f t="shared" si="19"/>
        <v>0</v>
      </c>
      <c r="AA33" s="73">
        <f t="shared" si="1"/>
        <v>0</v>
      </c>
      <c r="AB33" s="122">
        <f t="shared" si="20"/>
        <v>0</v>
      </c>
      <c r="AC33" s="123">
        <f t="shared" si="21"/>
        <v>0</v>
      </c>
      <c r="AD33" s="124">
        <f>AB33-AC33</f>
        <v>0</v>
      </c>
      <c r="AE33" s="125"/>
      <c r="AF33" s="2"/>
      <c r="AG33" s="2"/>
      <c r="AH33" s="2"/>
      <c r="AI33" s="1"/>
    </row>
    <row r="34" spans="2:35" ht="13.2" x14ac:dyDescent="0.25">
      <c r="AE34" s="1"/>
      <c r="AF34" s="1"/>
      <c r="AG34" s="1"/>
      <c r="AH34" s="1"/>
      <c r="AI34" s="1"/>
    </row>
    <row r="35" spans="2:35" ht="13.2" x14ac:dyDescent="0.25">
      <c r="AE35" s="1"/>
      <c r="AF35" s="1"/>
      <c r="AG35" s="1"/>
      <c r="AH35" s="1"/>
      <c r="AI35" s="1"/>
    </row>
    <row r="36" spans="2:35" ht="13.2" x14ac:dyDescent="0.25">
      <c r="AE36" s="1"/>
      <c r="AF36" s="1"/>
      <c r="AG36" s="1"/>
      <c r="AH36" s="1"/>
      <c r="AI36" s="1"/>
    </row>
    <row r="37" spans="2:35" ht="13.2" x14ac:dyDescent="0.25">
      <c r="AE37" s="1"/>
      <c r="AF37" s="1"/>
      <c r="AG37" s="1"/>
      <c r="AH37" s="1"/>
      <c r="AI37" s="1"/>
    </row>
    <row r="38" spans="2:35" ht="13.2" x14ac:dyDescent="0.25">
      <c r="AE38" s="1"/>
      <c r="AF38" s="1"/>
      <c r="AG38" s="1"/>
      <c r="AH38" s="1"/>
      <c r="AI38" s="1"/>
    </row>
    <row r="39" spans="2:35" ht="13.2" x14ac:dyDescent="0.25">
      <c r="AE39" s="1"/>
      <c r="AF39" s="1"/>
      <c r="AG39" s="1"/>
      <c r="AH39" s="1"/>
      <c r="AI39" s="1"/>
    </row>
    <row r="40" spans="2:35" ht="13.2" x14ac:dyDescent="0.25">
      <c r="AE40" s="1"/>
      <c r="AF40" s="1"/>
      <c r="AG40" s="1"/>
      <c r="AH40" s="1"/>
      <c r="AI40" s="1"/>
    </row>
    <row r="41" spans="2:35" ht="13.2" x14ac:dyDescent="0.25">
      <c r="AE41" s="1"/>
      <c r="AF41" s="1"/>
      <c r="AG41" s="1"/>
      <c r="AH41" s="1"/>
      <c r="AI41" s="1"/>
    </row>
    <row r="42" spans="2:35" ht="13.2" x14ac:dyDescent="0.25">
      <c r="AE42" s="1"/>
      <c r="AF42" s="1"/>
      <c r="AG42" s="1"/>
      <c r="AH42" s="1"/>
      <c r="AI42" s="1"/>
    </row>
    <row r="43" spans="2:35" ht="13.2" x14ac:dyDescent="0.25">
      <c r="AE43" s="1"/>
      <c r="AF43" s="1"/>
      <c r="AG43" s="1"/>
      <c r="AH43" s="1"/>
      <c r="AI43" s="1"/>
    </row>
    <row r="44" spans="2:35" ht="13.2" x14ac:dyDescent="0.25">
      <c r="AE44" s="1"/>
      <c r="AF44" s="1"/>
      <c r="AG44" s="1"/>
      <c r="AH44" s="1"/>
      <c r="AI44" s="1"/>
    </row>
    <row r="45" spans="2:35" ht="13.2" x14ac:dyDescent="0.25">
      <c r="AE45" s="1"/>
      <c r="AF45" s="1"/>
      <c r="AG45" s="1"/>
      <c r="AH45" s="1"/>
      <c r="AI45" s="1"/>
    </row>
    <row r="46" spans="2:35" ht="13.2" x14ac:dyDescent="0.25">
      <c r="AE46" s="1"/>
      <c r="AF46" s="1"/>
      <c r="AG46" s="1"/>
      <c r="AH46" s="1"/>
      <c r="AI46" s="1"/>
    </row>
    <row r="47" spans="2:35" ht="13.2" x14ac:dyDescent="0.25">
      <c r="AE47" s="1"/>
      <c r="AF47" s="1"/>
      <c r="AG47" s="1"/>
      <c r="AH47" s="1"/>
      <c r="AI47" s="1"/>
    </row>
    <row r="48" spans="2:35" ht="13.2" x14ac:dyDescent="0.25">
      <c r="AE48" s="1"/>
      <c r="AF48" s="1"/>
      <c r="AG48" s="1"/>
      <c r="AH48" s="1"/>
      <c r="AI48" s="1"/>
    </row>
    <row r="49" spans="31:35" ht="13.2" x14ac:dyDescent="0.25">
      <c r="AE49" s="1"/>
      <c r="AF49" s="1"/>
      <c r="AG49" s="1"/>
      <c r="AH49" s="1"/>
      <c r="AI49" s="1"/>
    </row>
    <row r="50" spans="31:35" ht="13.2" x14ac:dyDescent="0.25">
      <c r="AE50" s="1"/>
      <c r="AF50" s="1"/>
      <c r="AG50" s="1"/>
      <c r="AH50" s="1"/>
      <c r="AI50" s="1"/>
    </row>
    <row r="51" spans="31:35" ht="13.2" x14ac:dyDescent="0.25">
      <c r="AE51" s="1"/>
      <c r="AF51" s="1"/>
      <c r="AG51" s="1"/>
      <c r="AH51" s="1"/>
      <c r="AI51" s="1"/>
    </row>
    <row r="52" spans="31:35" ht="13.2" x14ac:dyDescent="0.25">
      <c r="AE52" s="1"/>
      <c r="AF52" s="1"/>
      <c r="AG52" s="1"/>
      <c r="AH52" s="1"/>
      <c r="AI52" s="1"/>
    </row>
    <row r="53" spans="31:35" ht="13.2" x14ac:dyDescent="0.25">
      <c r="AE53" s="1"/>
      <c r="AF53" s="1"/>
      <c r="AG53" s="1"/>
      <c r="AH53" s="1"/>
      <c r="AI53" s="1"/>
    </row>
    <row r="54" spans="31:35" ht="13.2" x14ac:dyDescent="0.25">
      <c r="AE54" s="1"/>
      <c r="AF54" s="1"/>
      <c r="AG54" s="1"/>
      <c r="AH54" s="1"/>
      <c r="AI54" s="1"/>
    </row>
    <row r="55" spans="31:35" ht="13.2" x14ac:dyDescent="0.25">
      <c r="AE55" s="1"/>
      <c r="AF55" s="1"/>
      <c r="AG55" s="1"/>
      <c r="AH55" s="1"/>
      <c r="AI55" s="1"/>
    </row>
    <row r="56" spans="31:35" ht="13.2" x14ac:dyDescent="0.25">
      <c r="AE56" s="1"/>
      <c r="AF56" s="1"/>
      <c r="AG56" s="1"/>
      <c r="AH56" s="1"/>
      <c r="AI56" s="1"/>
    </row>
    <row r="57" spans="31:35" ht="13.2" x14ac:dyDescent="0.25">
      <c r="AE57" s="1"/>
      <c r="AF57" s="1"/>
      <c r="AG57" s="1"/>
      <c r="AH57" s="1"/>
      <c r="AI57" s="1"/>
    </row>
    <row r="58" spans="31:35" ht="13.2" x14ac:dyDescent="0.25">
      <c r="AE58" s="1"/>
      <c r="AF58" s="1"/>
      <c r="AG58" s="1"/>
      <c r="AH58" s="1"/>
      <c r="AI58" s="1"/>
    </row>
    <row r="59" spans="31:35" ht="13.2" x14ac:dyDescent="0.25">
      <c r="AE59" s="1"/>
      <c r="AF59" s="1"/>
      <c r="AG59" s="1"/>
      <c r="AH59" s="1"/>
      <c r="AI59" s="1"/>
    </row>
    <row r="60" spans="31:35" ht="13.2" x14ac:dyDescent="0.25">
      <c r="AE60" s="1"/>
      <c r="AF60" s="1"/>
      <c r="AG60" s="1"/>
      <c r="AH60" s="1"/>
      <c r="AI60" s="1"/>
    </row>
    <row r="61" spans="31:35" ht="13.2" x14ac:dyDescent="0.25">
      <c r="AE61" s="1"/>
      <c r="AF61" s="1"/>
      <c r="AG61" s="1"/>
      <c r="AH61" s="1"/>
      <c r="AI61" s="1"/>
    </row>
    <row r="62" spans="31:35" ht="13.2" x14ac:dyDescent="0.25">
      <c r="AE62" s="1"/>
      <c r="AF62" s="1"/>
      <c r="AG62" s="1"/>
      <c r="AH62" s="1"/>
      <c r="AI62" s="1"/>
    </row>
    <row r="63" spans="31:35" ht="13.2" x14ac:dyDescent="0.25">
      <c r="AE63" s="1"/>
      <c r="AF63" s="1"/>
      <c r="AG63" s="1"/>
      <c r="AH63" s="1"/>
      <c r="AI63" s="1"/>
    </row>
    <row r="64" spans="31:35" ht="13.2" x14ac:dyDescent="0.25">
      <c r="AE64" s="1"/>
      <c r="AF64" s="1"/>
      <c r="AG64" s="1"/>
      <c r="AH64" s="1"/>
      <c r="AI64" s="1"/>
    </row>
    <row r="65" spans="31:35" ht="13.2" x14ac:dyDescent="0.25">
      <c r="AE65" s="1"/>
      <c r="AF65" s="1"/>
      <c r="AG65" s="1"/>
      <c r="AH65" s="1"/>
      <c r="AI65" s="1"/>
    </row>
    <row r="66" spans="31:35" ht="13.2" x14ac:dyDescent="0.25">
      <c r="AE66" s="1"/>
      <c r="AF66" s="1"/>
      <c r="AG66" s="1"/>
      <c r="AH66" s="1"/>
      <c r="AI66" s="1"/>
    </row>
    <row r="67" spans="31:35" ht="13.2" x14ac:dyDescent="0.25">
      <c r="AE67" s="1"/>
      <c r="AF67" s="1"/>
      <c r="AG67" s="1"/>
      <c r="AH67" s="1"/>
      <c r="AI67" s="1"/>
    </row>
    <row r="68" spans="31:35" ht="13.2" x14ac:dyDescent="0.25">
      <c r="AE68" s="1"/>
      <c r="AF68" s="1"/>
      <c r="AG68" s="1"/>
      <c r="AH68" s="1"/>
      <c r="AI68" s="1"/>
    </row>
    <row r="69" spans="31:35" ht="13.2" x14ac:dyDescent="0.25">
      <c r="AE69" s="1"/>
      <c r="AF69" s="1"/>
      <c r="AG69" s="1"/>
      <c r="AH69" s="1"/>
      <c r="AI69" s="1"/>
    </row>
    <row r="70" spans="31:35" ht="13.2" x14ac:dyDescent="0.25">
      <c r="AE70" s="1"/>
      <c r="AF70" s="1"/>
      <c r="AG70" s="1"/>
      <c r="AH70" s="1"/>
      <c r="AI70" s="1"/>
    </row>
    <row r="71" spans="31:35" ht="13.2" x14ac:dyDescent="0.25">
      <c r="AE71" s="1"/>
      <c r="AF71" s="1"/>
      <c r="AG71" s="1"/>
      <c r="AH71" s="1"/>
      <c r="AI71" s="1"/>
    </row>
    <row r="72" spans="31:35" ht="13.2" x14ac:dyDescent="0.25">
      <c r="AE72" s="1"/>
      <c r="AF72" s="1"/>
      <c r="AG72" s="1"/>
      <c r="AH72" s="1"/>
      <c r="AI72" s="1"/>
    </row>
    <row r="73" spans="31:35" ht="13.2" x14ac:dyDescent="0.25">
      <c r="AE73" s="1"/>
      <c r="AF73" s="1"/>
      <c r="AG73" s="1"/>
      <c r="AH73" s="1"/>
      <c r="AI73" s="1"/>
    </row>
    <row r="74" spans="31:35" ht="13.2" x14ac:dyDescent="0.25">
      <c r="AE74" s="1"/>
      <c r="AF74" s="1"/>
      <c r="AG74" s="1"/>
      <c r="AH74" s="1"/>
      <c r="AI74" s="1"/>
    </row>
    <row r="75" spans="31:35" ht="13.2" x14ac:dyDescent="0.25">
      <c r="AE75" s="1"/>
      <c r="AF75" s="1"/>
      <c r="AG75" s="1"/>
      <c r="AH75" s="1"/>
      <c r="AI75" s="1"/>
    </row>
    <row r="76" spans="31:35" ht="13.2" x14ac:dyDescent="0.25">
      <c r="AE76" s="1"/>
      <c r="AF76" s="1"/>
      <c r="AG76" s="1"/>
      <c r="AH76" s="1"/>
      <c r="AI76" s="1"/>
    </row>
    <row r="77" spans="31:35" ht="13.2" x14ac:dyDescent="0.25">
      <c r="AE77" s="1"/>
      <c r="AF77" s="1"/>
      <c r="AG77" s="1"/>
      <c r="AH77" s="1"/>
      <c r="AI77" s="1"/>
    </row>
    <row r="78" spans="31:35" ht="13.2" x14ac:dyDescent="0.25">
      <c r="AE78" s="1"/>
      <c r="AF78" s="1"/>
      <c r="AG78" s="1"/>
      <c r="AH78" s="1"/>
      <c r="AI78" s="1"/>
    </row>
    <row r="79" spans="31:35" ht="13.2" x14ac:dyDescent="0.25">
      <c r="AE79" s="1"/>
      <c r="AF79" s="1"/>
      <c r="AG79" s="1"/>
      <c r="AH79" s="1"/>
      <c r="AI79" s="1"/>
    </row>
    <row r="80" spans="31:35" ht="13.2" x14ac:dyDescent="0.25">
      <c r="AE80" s="1"/>
      <c r="AF80" s="1"/>
      <c r="AG80" s="1"/>
      <c r="AH80" s="1"/>
      <c r="AI80" s="1"/>
    </row>
    <row r="81" spans="31:35" ht="13.2" x14ac:dyDescent="0.25">
      <c r="AE81" s="1"/>
      <c r="AF81" s="1"/>
      <c r="AG81" s="1"/>
      <c r="AH81" s="1"/>
      <c r="AI81" s="1"/>
    </row>
    <row r="82" spans="31:35" ht="13.2" x14ac:dyDescent="0.25">
      <c r="AE82" s="1"/>
      <c r="AF82" s="1"/>
      <c r="AG82" s="1"/>
      <c r="AH82" s="1"/>
      <c r="AI82" s="1"/>
    </row>
    <row r="83" spans="31:35" ht="13.2" x14ac:dyDescent="0.25">
      <c r="AE83" s="1"/>
      <c r="AF83" s="1"/>
      <c r="AG83" s="1"/>
      <c r="AH83" s="1"/>
      <c r="AI83" s="1"/>
    </row>
    <row r="84" spans="31:35" ht="13.2" x14ac:dyDescent="0.25">
      <c r="AE84" s="1"/>
      <c r="AF84" s="1"/>
      <c r="AG84" s="1"/>
      <c r="AH84" s="1"/>
      <c r="AI84" s="1"/>
    </row>
    <row r="85" spans="31:35" ht="13.2" x14ac:dyDescent="0.25">
      <c r="AE85" s="1"/>
      <c r="AF85" s="1"/>
      <c r="AG85" s="1"/>
      <c r="AH85" s="1"/>
      <c r="AI85" s="1"/>
    </row>
    <row r="86" spans="31:35" ht="13.2" x14ac:dyDescent="0.25">
      <c r="AE86" s="1"/>
      <c r="AF86" s="1"/>
      <c r="AG86" s="1"/>
      <c r="AH86" s="1"/>
      <c r="AI86" s="1"/>
    </row>
    <row r="87" spans="31:35" ht="13.2" x14ac:dyDescent="0.25">
      <c r="AE87" s="1"/>
      <c r="AF87" s="1"/>
      <c r="AG87" s="1"/>
      <c r="AH87" s="1"/>
      <c r="AI87" s="1"/>
    </row>
    <row r="88" spans="31:35" ht="13.2" x14ac:dyDescent="0.25">
      <c r="AE88" s="1"/>
      <c r="AF88" s="1"/>
      <c r="AG88" s="1"/>
      <c r="AH88" s="1"/>
      <c r="AI88" s="1"/>
    </row>
    <row r="89" spans="31:35" ht="13.2" x14ac:dyDescent="0.25">
      <c r="AE89" s="1"/>
      <c r="AF89" s="1"/>
      <c r="AG89" s="1"/>
      <c r="AH89" s="1"/>
      <c r="AI89" s="1"/>
    </row>
    <row r="90" spans="31:35" ht="13.2" x14ac:dyDescent="0.25">
      <c r="AE90" s="1"/>
      <c r="AF90" s="1"/>
      <c r="AG90" s="1"/>
      <c r="AH90" s="1"/>
      <c r="AI90" s="1"/>
    </row>
    <row r="91" spans="31:35" ht="13.2" x14ac:dyDescent="0.25">
      <c r="AE91" s="1"/>
      <c r="AF91" s="1"/>
      <c r="AG91" s="1"/>
      <c r="AH91" s="1"/>
      <c r="AI91" s="1"/>
    </row>
    <row r="92" spans="31:35" ht="13.2" x14ac:dyDescent="0.25">
      <c r="AE92" s="1"/>
      <c r="AF92" s="1"/>
      <c r="AG92" s="1"/>
      <c r="AH92" s="1"/>
      <c r="AI92" s="1"/>
    </row>
    <row r="93" spans="31:35" ht="13.2" x14ac:dyDescent="0.25">
      <c r="AE93" s="1"/>
      <c r="AF93" s="1"/>
      <c r="AG93" s="1"/>
      <c r="AH93" s="1"/>
      <c r="AI93" s="1"/>
    </row>
    <row r="94" spans="31:35" ht="13.2" x14ac:dyDescent="0.25">
      <c r="AE94" s="1"/>
      <c r="AF94" s="1"/>
      <c r="AG94" s="1"/>
      <c r="AH94" s="1"/>
      <c r="AI94" s="1"/>
    </row>
    <row r="95" spans="31:35" ht="13.2" x14ac:dyDescent="0.25">
      <c r="AE95" s="1"/>
      <c r="AF95" s="1"/>
      <c r="AG95" s="1"/>
      <c r="AH95" s="1"/>
      <c r="AI95" s="1"/>
    </row>
    <row r="96" spans="31:35" ht="13.2" x14ac:dyDescent="0.25">
      <c r="AE96" s="1"/>
      <c r="AF96" s="1"/>
      <c r="AG96" s="1"/>
      <c r="AH96" s="1"/>
      <c r="AI96" s="1"/>
    </row>
    <row r="97" spans="31:35" ht="13.2" x14ac:dyDescent="0.25">
      <c r="AE97" s="1"/>
      <c r="AF97" s="1"/>
      <c r="AG97" s="1"/>
      <c r="AH97" s="1"/>
      <c r="AI97" s="1"/>
    </row>
    <row r="98" spans="31:35" ht="13.2" x14ac:dyDescent="0.25">
      <c r="AE98" s="1"/>
      <c r="AF98" s="1"/>
      <c r="AG98" s="1"/>
      <c r="AH98" s="1"/>
      <c r="AI98" s="1"/>
    </row>
    <row r="99" spans="31:35" ht="13.2" x14ac:dyDescent="0.25">
      <c r="AE99" s="1"/>
      <c r="AF99" s="1"/>
      <c r="AG99" s="1"/>
      <c r="AH99" s="1"/>
      <c r="AI99" s="1"/>
    </row>
    <row r="100" spans="31:35" ht="13.2" x14ac:dyDescent="0.25">
      <c r="AE100" s="1"/>
      <c r="AF100" s="1"/>
      <c r="AG100" s="1"/>
      <c r="AH100" s="1"/>
      <c r="AI100" s="1"/>
    </row>
    <row r="101" spans="31:35" ht="13.2" x14ac:dyDescent="0.25">
      <c r="AE101" s="1"/>
      <c r="AF101" s="1"/>
      <c r="AG101" s="1"/>
      <c r="AH101" s="1"/>
      <c r="AI101" s="1"/>
    </row>
    <row r="102" spans="31:35" ht="13.2" x14ac:dyDescent="0.25">
      <c r="AE102" s="1"/>
      <c r="AF102" s="1"/>
      <c r="AG102" s="1"/>
      <c r="AH102" s="1"/>
      <c r="AI102" s="1"/>
    </row>
    <row r="103" spans="31:35" ht="13.2" x14ac:dyDescent="0.25">
      <c r="AE103" s="1"/>
      <c r="AF103" s="1"/>
      <c r="AG103" s="1"/>
      <c r="AH103" s="1"/>
      <c r="AI103" s="1"/>
    </row>
    <row r="104" spans="31:35" ht="13.2" x14ac:dyDescent="0.25">
      <c r="AE104" s="1"/>
      <c r="AF104" s="1"/>
      <c r="AG104" s="1"/>
      <c r="AH104" s="1"/>
      <c r="AI104" s="1"/>
    </row>
    <row r="105" spans="31:35" ht="13.2" x14ac:dyDescent="0.25">
      <c r="AE105" s="1"/>
      <c r="AF105" s="1"/>
      <c r="AG105" s="1"/>
      <c r="AH105" s="1"/>
      <c r="AI105" s="1"/>
    </row>
    <row r="106" spans="31:35" ht="13.2" x14ac:dyDescent="0.25">
      <c r="AE106" s="1"/>
      <c r="AF106" s="1"/>
      <c r="AG106" s="1"/>
      <c r="AH106" s="1"/>
      <c r="AI106" s="1"/>
    </row>
    <row r="107" spans="31:35" ht="13.2" x14ac:dyDescent="0.25">
      <c r="AE107" s="1"/>
      <c r="AF107" s="1"/>
      <c r="AG107" s="1"/>
      <c r="AH107" s="1"/>
      <c r="AI107" s="1"/>
    </row>
    <row r="108" spans="31:35" ht="13.2" x14ac:dyDescent="0.25">
      <c r="AE108" s="1"/>
      <c r="AF108" s="1"/>
      <c r="AG108" s="1"/>
      <c r="AH108" s="1"/>
      <c r="AI108" s="1"/>
    </row>
    <row r="109" spans="31:35" ht="13.2" x14ac:dyDescent="0.25">
      <c r="AE109" s="1"/>
      <c r="AF109" s="1"/>
      <c r="AG109" s="1"/>
      <c r="AH109" s="1"/>
      <c r="AI109" s="1"/>
    </row>
    <row r="110" spans="31:35" ht="13.2" x14ac:dyDescent="0.25">
      <c r="AE110" s="1"/>
      <c r="AF110" s="1"/>
      <c r="AG110" s="1"/>
      <c r="AH110" s="1"/>
      <c r="AI110" s="1"/>
    </row>
    <row r="111" spans="31:35" ht="13.2" x14ac:dyDescent="0.25">
      <c r="AE111" s="1"/>
      <c r="AF111" s="1"/>
      <c r="AG111" s="1"/>
      <c r="AH111" s="1"/>
      <c r="AI111" s="1"/>
    </row>
    <row r="112" spans="31:35" ht="13.2" x14ac:dyDescent="0.25">
      <c r="AE112" s="1"/>
      <c r="AF112" s="1"/>
      <c r="AG112" s="1"/>
      <c r="AH112" s="1"/>
      <c r="AI112" s="1"/>
    </row>
    <row r="113" spans="31:35" ht="13.2" x14ac:dyDescent="0.25">
      <c r="AE113" s="1"/>
      <c r="AF113" s="1"/>
      <c r="AG113" s="1"/>
      <c r="AH113" s="1"/>
      <c r="AI113" s="1"/>
    </row>
    <row r="114" spans="31:35" ht="13.2" x14ac:dyDescent="0.25">
      <c r="AE114" s="1"/>
      <c r="AF114" s="1"/>
      <c r="AG114" s="1"/>
      <c r="AH114" s="1"/>
      <c r="AI114" s="1"/>
    </row>
    <row r="115" spans="31:35" ht="13.2" x14ac:dyDescent="0.25">
      <c r="AE115" s="1"/>
      <c r="AF115" s="1"/>
      <c r="AG115" s="1"/>
      <c r="AH115" s="1"/>
      <c r="AI115" s="1"/>
    </row>
    <row r="116" spans="31:35" ht="13.2" x14ac:dyDescent="0.25">
      <c r="AE116" s="1"/>
      <c r="AF116" s="1"/>
      <c r="AG116" s="1"/>
      <c r="AH116" s="1"/>
      <c r="AI116" s="1"/>
    </row>
    <row r="117" spans="31:35" ht="13.2" x14ac:dyDescent="0.25">
      <c r="AE117" s="1"/>
      <c r="AF117" s="1"/>
      <c r="AG117" s="1"/>
      <c r="AH117" s="1"/>
      <c r="AI117" s="1"/>
    </row>
    <row r="118" spans="31:35" ht="13.2" x14ac:dyDescent="0.25">
      <c r="AE118" s="1"/>
      <c r="AF118" s="1"/>
      <c r="AG118" s="1"/>
      <c r="AH118" s="1"/>
      <c r="AI118" s="1"/>
    </row>
    <row r="119" spans="31:35" ht="13.2" x14ac:dyDescent="0.25">
      <c r="AE119" s="1"/>
      <c r="AF119" s="1"/>
      <c r="AG119" s="1"/>
      <c r="AH119" s="1"/>
      <c r="AI119" s="1"/>
    </row>
    <row r="120" spans="31:35" ht="13.2" x14ac:dyDescent="0.25">
      <c r="AE120" s="1"/>
      <c r="AF120" s="1"/>
      <c r="AG120" s="1"/>
      <c r="AH120" s="1"/>
      <c r="AI120" s="1"/>
    </row>
    <row r="121" spans="31:35" ht="13.2" x14ac:dyDescent="0.25">
      <c r="AE121" s="1"/>
      <c r="AF121" s="1"/>
      <c r="AG121" s="1"/>
      <c r="AH121" s="1"/>
      <c r="AI121" s="1"/>
    </row>
    <row r="122" spans="31:35" ht="13.2" x14ac:dyDescent="0.25">
      <c r="AE122" s="1"/>
      <c r="AF122" s="1"/>
      <c r="AG122" s="1"/>
      <c r="AH122" s="1"/>
      <c r="AI122" s="1"/>
    </row>
    <row r="123" spans="31:35" ht="13.2" x14ac:dyDescent="0.25">
      <c r="AE123" s="1"/>
      <c r="AF123" s="1"/>
      <c r="AG123" s="1"/>
      <c r="AH123" s="1"/>
      <c r="AI123" s="1"/>
    </row>
    <row r="124" spans="31:35" ht="13.2" x14ac:dyDescent="0.25">
      <c r="AE124" s="1"/>
      <c r="AF124" s="1"/>
      <c r="AG124" s="1"/>
      <c r="AH124" s="1"/>
      <c r="AI124" s="1"/>
    </row>
    <row r="125" spans="31:35" ht="13.2" x14ac:dyDescent="0.25">
      <c r="AE125" s="1"/>
      <c r="AF125" s="1"/>
      <c r="AG125" s="1"/>
      <c r="AH125" s="1"/>
      <c r="AI125" s="1"/>
    </row>
    <row r="126" spans="31:35" ht="13.2" x14ac:dyDescent="0.25">
      <c r="AE126" s="1"/>
      <c r="AF126" s="1"/>
      <c r="AG126" s="1"/>
      <c r="AH126" s="1"/>
      <c r="AI126" s="1"/>
    </row>
    <row r="127" spans="31:35" ht="13.2" x14ac:dyDescent="0.25">
      <c r="AE127" s="1"/>
      <c r="AF127" s="1"/>
      <c r="AG127" s="1"/>
      <c r="AH127" s="1"/>
      <c r="AI127" s="1"/>
    </row>
    <row r="128" spans="31:35" ht="13.2" x14ac:dyDescent="0.25">
      <c r="AE128" s="1"/>
      <c r="AF128" s="1"/>
      <c r="AG128" s="1"/>
      <c r="AH128" s="1"/>
      <c r="AI128" s="1"/>
    </row>
    <row r="129" spans="31:35" ht="13.2" x14ac:dyDescent="0.25">
      <c r="AE129" s="1"/>
      <c r="AF129" s="1"/>
      <c r="AG129" s="1"/>
      <c r="AH129" s="1"/>
      <c r="AI129" s="1"/>
    </row>
    <row r="130" spans="31:35" ht="13.2" x14ac:dyDescent="0.25">
      <c r="AE130" s="1"/>
      <c r="AF130" s="1"/>
      <c r="AG130" s="1"/>
      <c r="AH130" s="1"/>
      <c r="AI130" s="1"/>
    </row>
    <row r="131" spans="31:35" ht="13.2" x14ac:dyDescent="0.25">
      <c r="AE131" s="1"/>
      <c r="AF131" s="1"/>
      <c r="AG131" s="1"/>
      <c r="AH131" s="1"/>
      <c r="AI131" s="1"/>
    </row>
    <row r="132" spans="31:35" ht="13.2" x14ac:dyDescent="0.25">
      <c r="AE132" s="1"/>
      <c r="AF132" s="1"/>
      <c r="AG132" s="1"/>
      <c r="AH132" s="1"/>
      <c r="AI132" s="1"/>
    </row>
    <row r="133" spans="31:35" ht="13.2" x14ac:dyDescent="0.25">
      <c r="AE133" s="1"/>
      <c r="AF133" s="1"/>
      <c r="AG133" s="1"/>
      <c r="AH133" s="1"/>
      <c r="AI133" s="1"/>
    </row>
    <row r="134" spans="31:35" ht="13.2" x14ac:dyDescent="0.25">
      <c r="AE134" s="1"/>
      <c r="AF134" s="1"/>
      <c r="AG134" s="1"/>
      <c r="AH134" s="1"/>
      <c r="AI134" s="1"/>
    </row>
    <row r="135" spans="31:35" ht="13.2" x14ac:dyDescent="0.25">
      <c r="AE135" s="1"/>
      <c r="AF135" s="1"/>
      <c r="AG135" s="1"/>
      <c r="AH135" s="1"/>
      <c r="AI135" s="1"/>
    </row>
    <row r="136" spans="31:35" ht="13.2" x14ac:dyDescent="0.25">
      <c r="AE136" s="1"/>
      <c r="AF136" s="1"/>
      <c r="AG136" s="1"/>
      <c r="AH136" s="1"/>
      <c r="AI136" s="1"/>
    </row>
    <row r="137" spans="31:35" ht="13.2" x14ac:dyDescent="0.25">
      <c r="AE137" s="1"/>
      <c r="AF137" s="1"/>
      <c r="AG137" s="1"/>
      <c r="AH137" s="1"/>
      <c r="AI137" s="1"/>
    </row>
    <row r="138" spans="31:35" ht="13.2" x14ac:dyDescent="0.25">
      <c r="AE138" s="1"/>
      <c r="AF138" s="1"/>
      <c r="AG138" s="1"/>
      <c r="AH138" s="1"/>
      <c r="AI138" s="1"/>
    </row>
    <row r="139" spans="31:35" ht="13.2" x14ac:dyDescent="0.25">
      <c r="AE139" s="1"/>
      <c r="AF139" s="1"/>
      <c r="AG139" s="1"/>
      <c r="AH139" s="1"/>
      <c r="AI139" s="1"/>
    </row>
    <row r="140" spans="31:35" ht="13.2" x14ac:dyDescent="0.25">
      <c r="AE140" s="1"/>
      <c r="AF140" s="1"/>
      <c r="AG140" s="1"/>
      <c r="AH140" s="1"/>
      <c r="AI140" s="1"/>
    </row>
    <row r="141" spans="31:35" ht="13.2" x14ac:dyDescent="0.25">
      <c r="AE141" s="1"/>
      <c r="AF141" s="1"/>
      <c r="AG141" s="1"/>
      <c r="AH141" s="1"/>
      <c r="AI141" s="1"/>
    </row>
    <row r="142" spans="31:35" ht="13.2" x14ac:dyDescent="0.25">
      <c r="AE142" s="1"/>
      <c r="AF142" s="1"/>
      <c r="AG142" s="1"/>
      <c r="AH142" s="1"/>
      <c r="AI142" s="1"/>
    </row>
    <row r="143" spans="31:35" ht="13.2" x14ac:dyDescent="0.25">
      <c r="AE143" s="1"/>
      <c r="AF143" s="1"/>
      <c r="AG143" s="1"/>
      <c r="AH143" s="1"/>
      <c r="AI143" s="1"/>
    </row>
    <row r="144" spans="31:35" ht="13.2" x14ac:dyDescent="0.25">
      <c r="AE144" s="1"/>
      <c r="AF144" s="1"/>
      <c r="AG144" s="1"/>
      <c r="AH144" s="1"/>
      <c r="AI144" s="1"/>
    </row>
    <row r="145" spans="31:35" ht="13.2" x14ac:dyDescent="0.25">
      <c r="AE145" s="1"/>
      <c r="AF145" s="1"/>
      <c r="AG145" s="1"/>
      <c r="AH145" s="1"/>
      <c r="AI145" s="1"/>
    </row>
    <row r="146" spans="31:35" ht="13.2" x14ac:dyDescent="0.25">
      <c r="AE146" s="1"/>
      <c r="AF146" s="1"/>
      <c r="AG146" s="1"/>
      <c r="AH146" s="1"/>
      <c r="AI146" s="1"/>
    </row>
    <row r="147" spans="31:35" ht="13.2" x14ac:dyDescent="0.25">
      <c r="AE147" s="1"/>
      <c r="AF147" s="1"/>
      <c r="AG147" s="1"/>
      <c r="AH147" s="1"/>
      <c r="AI147" s="1"/>
    </row>
    <row r="148" spans="31:35" ht="13.2" x14ac:dyDescent="0.25">
      <c r="AE148" s="1"/>
      <c r="AF148" s="1"/>
      <c r="AG148" s="1"/>
      <c r="AH148" s="1"/>
      <c r="AI148" s="1"/>
    </row>
    <row r="149" spans="31:35" ht="13.2" x14ac:dyDescent="0.25">
      <c r="AE149" s="1"/>
      <c r="AF149" s="1"/>
      <c r="AG149" s="1"/>
      <c r="AH149" s="1"/>
      <c r="AI149" s="1"/>
    </row>
    <row r="150" spans="31:35" ht="13.2" x14ac:dyDescent="0.25">
      <c r="AE150" s="1"/>
      <c r="AF150" s="1"/>
      <c r="AG150" s="1"/>
      <c r="AH150" s="1"/>
      <c r="AI150" s="1"/>
    </row>
    <row r="151" spans="31:35" ht="13.2" x14ac:dyDescent="0.25">
      <c r="AE151" s="1"/>
      <c r="AF151" s="1"/>
      <c r="AG151" s="1"/>
      <c r="AH151" s="1"/>
      <c r="AI151" s="1"/>
    </row>
    <row r="152" spans="31:35" ht="13.2" x14ac:dyDescent="0.25">
      <c r="AE152" s="1"/>
      <c r="AF152" s="1"/>
      <c r="AG152" s="1"/>
      <c r="AH152" s="1"/>
      <c r="AI152" s="1"/>
    </row>
    <row r="153" spans="31:35" ht="13.2" x14ac:dyDescent="0.25">
      <c r="AE153" s="1"/>
      <c r="AF153" s="1"/>
      <c r="AG153" s="1"/>
      <c r="AH153" s="1"/>
      <c r="AI153" s="1"/>
    </row>
    <row r="154" spans="31:35" ht="13.2" x14ac:dyDescent="0.25">
      <c r="AE154" s="1"/>
      <c r="AF154" s="1"/>
      <c r="AG154" s="1"/>
      <c r="AH154" s="1"/>
      <c r="AI154" s="1"/>
    </row>
    <row r="155" spans="31:35" ht="13.2" x14ac:dyDescent="0.25">
      <c r="AE155" s="1"/>
      <c r="AF155" s="1"/>
      <c r="AG155" s="1"/>
      <c r="AH155" s="1"/>
      <c r="AI155" s="1"/>
    </row>
    <row r="156" spans="31:35" ht="13.2" x14ac:dyDescent="0.25">
      <c r="AE156" s="1"/>
      <c r="AF156" s="1"/>
      <c r="AG156" s="1"/>
      <c r="AH156" s="1"/>
      <c r="AI156" s="1"/>
    </row>
    <row r="157" spans="31:35" ht="13.2" x14ac:dyDescent="0.25">
      <c r="AE157" s="1"/>
      <c r="AF157" s="1"/>
      <c r="AG157" s="1"/>
      <c r="AH157" s="1"/>
      <c r="AI157" s="1"/>
    </row>
    <row r="158" spans="31:35" ht="13.2" x14ac:dyDescent="0.25">
      <c r="AE158" s="1"/>
      <c r="AF158" s="1"/>
      <c r="AG158" s="1"/>
      <c r="AH158" s="1"/>
      <c r="AI158" s="1"/>
    </row>
    <row r="159" spans="31:35" ht="13.2" x14ac:dyDescent="0.25">
      <c r="AE159" s="1"/>
      <c r="AF159" s="1"/>
      <c r="AG159" s="1"/>
      <c r="AH159" s="1"/>
      <c r="AI159" s="1"/>
    </row>
    <row r="160" spans="31:35" ht="13.2" x14ac:dyDescent="0.25">
      <c r="AE160" s="1"/>
      <c r="AF160" s="1"/>
      <c r="AG160" s="1"/>
      <c r="AH160" s="1"/>
      <c r="AI160" s="1"/>
    </row>
    <row r="161" spans="31:35" ht="13.2" x14ac:dyDescent="0.25">
      <c r="AE161" s="1"/>
      <c r="AF161" s="1"/>
      <c r="AG161" s="1"/>
      <c r="AH161" s="1"/>
      <c r="AI161" s="1"/>
    </row>
    <row r="162" spans="31:35" ht="13.2" x14ac:dyDescent="0.25">
      <c r="AE162" s="1"/>
      <c r="AF162" s="1"/>
      <c r="AG162" s="1"/>
      <c r="AH162" s="1"/>
      <c r="AI162" s="1"/>
    </row>
    <row r="163" spans="31:35" ht="13.2" x14ac:dyDescent="0.25">
      <c r="AE163" s="1"/>
      <c r="AF163" s="1"/>
      <c r="AG163" s="1"/>
      <c r="AH163" s="1"/>
      <c r="AI163" s="1"/>
    </row>
    <row r="164" spans="31:35" ht="13.2" x14ac:dyDescent="0.25">
      <c r="AE164" s="1"/>
      <c r="AF164" s="1"/>
      <c r="AG164" s="1"/>
      <c r="AH164" s="1"/>
      <c r="AI164" s="1"/>
    </row>
    <row r="165" spans="31:35" ht="13.2" x14ac:dyDescent="0.25">
      <c r="AE165" s="1"/>
      <c r="AF165" s="1"/>
      <c r="AG165" s="1"/>
      <c r="AH165" s="1"/>
      <c r="AI165" s="1"/>
    </row>
    <row r="166" spans="31:35" ht="13.2" x14ac:dyDescent="0.25">
      <c r="AE166" s="1"/>
      <c r="AF166" s="1"/>
      <c r="AG166" s="1"/>
      <c r="AH166" s="1"/>
      <c r="AI166" s="1"/>
    </row>
    <row r="167" spans="31:35" ht="13.2" x14ac:dyDescent="0.25">
      <c r="AE167" s="1"/>
      <c r="AF167" s="1"/>
      <c r="AG167" s="1"/>
      <c r="AH167" s="1"/>
      <c r="AI167" s="1"/>
    </row>
    <row r="168" spans="31:35" ht="13.2" x14ac:dyDescent="0.25">
      <c r="AE168" s="1"/>
      <c r="AF168" s="1"/>
      <c r="AG168" s="1"/>
      <c r="AH168" s="1"/>
      <c r="AI168" s="1"/>
    </row>
    <row r="169" spans="31:35" ht="13.2" x14ac:dyDescent="0.25">
      <c r="AE169" s="1"/>
      <c r="AF169" s="1"/>
      <c r="AG169" s="1"/>
      <c r="AH169" s="1"/>
      <c r="AI169" s="1"/>
    </row>
    <row r="170" spans="31:35" ht="13.2" x14ac:dyDescent="0.25">
      <c r="AE170" s="1"/>
      <c r="AF170" s="1"/>
      <c r="AG170" s="1"/>
      <c r="AH170" s="1"/>
      <c r="AI170" s="1"/>
    </row>
    <row r="171" spans="31:35" ht="13.2" x14ac:dyDescent="0.25">
      <c r="AE171" s="1"/>
      <c r="AF171" s="1"/>
      <c r="AG171" s="1"/>
      <c r="AH171" s="1"/>
      <c r="AI171" s="1"/>
    </row>
    <row r="172" spans="31:35" ht="13.2" x14ac:dyDescent="0.25">
      <c r="AE172" s="1"/>
      <c r="AF172" s="1"/>
      <c r="AG172" s="1"/>
      <c r="AH172" s="1"/>
      <c r="AI172" s="1"/>
    </row>
    <row r="173" spans="31:35" ht="13.2" x14ac:dyDescent="0.25">
      <c r="AE173" s="1"/>
      <c r="AF173" s="1"/>
      <c r="AG173" s="1"/>
      <c r="AH173" s="1"/>
      <c r="AI173" s="1"/>
    </row>
    <row r="174" spans="31:35" ht="13.2" x14ac:dyDescent="0.25">
      <c r="AE174" s="1"/>
      <c r="AF174" s="1"/>
      <c r="AG174" s="1"/>
      <c r="AH174" s="1"/>
      <c r="AI174" s="1"/>
    </row>
    <row r="175" spans="31:35" ht="13.2" x14ac:dyDescent="0.25">
      <c r="AE175" s="1"/>
      <c r="AF175" s="1"/>
      <c r="AG175" s="1"/>
      <c r="AH175" s="1"/>
      <c r="AI175" s="1"/>
    </row>
    <row r="176" spans="31:35" ht="13.2" x14ac:dyDescent="0.25">
      <c r="AE176" s="1"/>
      <c r="AF176" s="1"/>
      <c r="AG176" s="1"/>
      <c r="AH176" s="1"/>
      <c r="AI176" s="1"/>
    </row>
    <row r="177" spans="31:35" ht="13.2" x14ac:dyDescent="0.25">
      <c r="AE177" s="1"/>
      <c r="AF177" s="1"/>
      <c r="AG177" s="1"/>
      <c r="AH177" s="1"/>
      <c r="AI177" s="1"/>
    </row>
    <row r="178" spans="31:35" ht="13.2" x14ac:dyDescent="0.25">
      <c r="AE178" s="1"/>
      <c r="AF178" s="1"/>
      <c r="AG178" s="1"/>
      <c r="AH178" s="1"/>
      <c r="AI178" s="1"/>
    </row>
    <row r="179" spans="31:35" ht="13.2" x14ac:dyDescent="0.25">
      <c r="AE179" s="1"/>
      <c r="AF179" s="1"/>
      <c r="AG179" s="1"/>
      <c r="AH179" s="1"/>
      <c r="AI179" s="1"/>
    </row>
    <row r="180" spans="31:35" ht="13.2" x14ac:dyDescent="0.25">
      <c r="AE180" s="1"/>
      <c r="AF180" s="1"/>
      <c r="AG180" s="1"/>
      <c r="AH180" s="1"/>
      <c r="AI180" s="1"/>
    </row>
    <row r="181" spans="31:35" ht="13.2" x14ac:dyDescent="0.25">
      <c r="AE181" s="1"/>
      <c r="AF181" s="1"/>
      <c r="AG181" s="1"/>
      <c r="AH181" s="1"/>
      <c r="AI181" s="1"/>
    </row>
    <row r="182" spans="31:35" ht="13.2" x14ac:dyDescent="0.25">
      <c r="AE182" s="1"/>
      <c r="AF182" s="1"/>
      <c r="AG182" s="1"/>
      <c r="AH182" s="1"/>
      <c r="AI182" s="1"/>
    </row>
    <row r="183" spans="31:35" ht="13.2" x14ac:dyDescent="0.25">
      <c r="AE183" s="1"/>
      <c r="AF183" s="1"/>
      <c r="AG183" s="1"/>
      <c r="AH183" s="1"/>
      <c r="AI183" s="1"/>
    </row>
    <row r="184" spans="31:35" ht="13.2" x14ac:dyDescent="0.25">
      <c r="AE184" s="1"/>
      <c r="AF184" s="1"/>
      <c r="AG184" s="1"/>
      <c r="AH184" s="1"/>
      <c r="AI184" s="1"/>
    </row>
    <row r="185" spans="31:35" ht="13.2" x14ac:dyDescent="0.25">
      <c r="AE185" s="1"/>
      <c r="AF185" s="1"/>
      <c r="AG185" s="1"/>
      <c r="AH185" s="1"/>
      <c r="AI185" s="1"/>
    </row>
    <row r="186" spans="31:35" ht="13.2" x14ac:dyDescent="0.25">
      <c r="AE186" s="1"/>
      <c r="AF186" s="1"/>
      <c r="AG186" s="1"/>
      <c r="AH186" s="1"/>
      <c r="AI186" s="1"/>
    </row>
    <row r="187" spans="31:35" ht="13.2" x14ac:dyDescent="0.25">
      <c r="AE187" s="1"/>
      <c r="AF187" s="1"/>
      <c r="AG187" s="1"/>
      <c r="AH187" s="1"/>
      <c r="AI187" s="1"/>
    </row>
    <row r="188" spans="31:35" ht="13.2" x14ac:dyDescent="0.25">
      <c r="AE188" s="1"/>
      <c r="AF188" s="1"/>
      <c r="AG188" s="1"/>
      <c r="AH188" s="1"/>
      <c r="AI188" s="1"/>
    </row>
    <row r="189" spans="31:35" ht="13.2" x14ac:dyDescent="0.25">
      <c r="AE189" s="1"/>
      <c r="AF189" s="1"/>
      <c r="AG189" s="1"/>
      <c r="AH189" s="1"/>
      <c r="AI189" s="1"/>
    </row>
    <row r="190" spans="31:35" ht="13.2" x14ac:dyDescent="0.25">
      <c r="AE190" s="1"/>
      <c r="AF190" s="1"/>
      <c r="AG190" s="1"/>
      <c r="AH190" s="1"/>
      <c r="AI190" s="1"/>
    </row>
    <row r="191" spans="31:35" ht="13.2" x14ac:dyDescent="0.25">
      <c r="AE191" s="1"/>
      <c r="AF191" s="1"/>
      <c r="AG191" s="1"/>
      <c r="AH191" s="1"/>
      <c r="AI191" s="1"/>
    </row>
    <row r="192" spans="31:35" ht="13.2" x14ac:dyDescent="0.25">
      <c r="AE192" s="1"/>
      <c r="AF192" s="1"/>
      <c r="AG192" s="1"/>
      <c r="AH192" s="1"/>
      <c r="AI192" s="1"/>
    </row>
    <row r="193" spans="31:35" ht="13.2" x14ac:dyDescent="0.25">
      <c r="AE193" s="1"/>
      <c r="AF193" s="1"/>
      <c r="AG193" s="1"/>
      <c r="AH193" s="1"/>
      <c r="AI193" s="1"/>
    </row>
    <row r="194" spans="31:35" ht="13.2" x14ac:dyDescent="0.25">
      <c r="AE194" s="1"/>
      <c r="AF194" s="1"/>
      <c r="AG194" s="1"/>
      <c r="AH194" s="1"/>
      <c r="AI194" s="1"/>
    </row>
    <row r="195" spans="31:35" ht="13.2" x14ac:dyDescent="0.25">
      <c r="AE195" s="1"/>
      <c r="AF195" s="1"/>
      <c r="AG195" s="1"/>
      <c r="AH195" s="1"/>
      <c r="AI195" s="1"/>
    </row>
    <row r="196" spans="31:35" ht="13.2" x14ac:dyDescent="0.25">
      <c r="AE196" s="1"/>
      <c r="AF196" s="1"/>
      <c r="AG196" s="1"/>
      <c r="AH196" s="1"/>
      <c r="AI196" s="1"/>
    </row>
    <row r="197" spans="31:35" ht="13.2" x14ac:dyDescent="0.25">
      <c r="AE197" s="1"/>
      <c r="AF197" s="1"/>
      <c r="AG197" s="1"/>
      <c r="AH197" s="1"/>
      <c r="AI197" s="1"/>
    </row>
    <row r="198" spans="31:35" ht="13.2" x14ac:dyDescent="0.25">
      <c r="AE198" s="1"/>
      <c r="AF198" s="1"/>
      <c r="AG198" s="1"/>
      <c r="AH198" s="1"/>
      <c r="AI198" s="1"/>
    </row>
    <row r="199" spans="31:35" ht="13.2" x14ac:dyDescent="0.25">
      <c r="AE199" s="1"/>
      <c r="AF199" s="1"/>
      <c r="AG199" s="1"/>
      <c r="AH199" s="1"/>
      <c r="AI199" s="1"/>
    </row>
    <row r="200" spans="31:35" ht="13.2" x14ac:dyDescent="0.25">
      <c r="AE200" s="1"/>
      <c r="AF200" s="1"/>
      <c r="AG200" s="1"/>
      <c r="AH200" s="1"/>
      <c r="AI200" s="1"/>
    </row>
    <row r="201" spans="31:35" ht="13.2" x14ac:dyDescent="0.25">
      <c r="AE201" s="1"/>
      <c r="AF201" s="1"/>
      <c r="AG201" s="1"/>
      <c r="AH201" s="1"/>
      <c r="AI201" s="1"/>
    </row>
    <row r="202" spans="31:35" ht="13.2" x14ac:dyDescent="0.25">
      <c r="AE202" s="1"/>
      <c r="AF202" s="1"/>
      <c r="AG202" s="1"/>
      <c r="AH202" s="1"/>
      <c r="AI202" s="1"/>
    </row>
    <row r="203" spans="31:35" ht="13.2" x14ac:dyDescent="0.25">
      <c r="AE203" s="1"/>
      <c r="AF203" s="1"/>
      <c r="AG203" s="1"/>
      <c r="AH203" s="1"/>
      <c r="AI203" s="1"/>
    </row>
    <row r="204" spans="31:35" ht="13.2" x14ac:dyDescent="0.25">
      <c r="AE204" s="1"/>
      <c r="AF204" s="1"/>
      <c r="AG204" s="1"/>
      <c r="AH204" s="1"/>
      <c r="AI204" s="1"/>
    </row>
    <row r="205" spans="31:35" ht="13.2" x14ac:dyDescent="0.25">
      <c r="AE205" s="1"/>
      <c r="AF205" s="1"/>
      <c r="AG205" s="1"/>
      <c r="AH205" s="1"/>
      <c r="AI205" s="1"/>
    </row>
    <row r="206" spans="31:35" ht="13.2" x14ac:dyDescent="0.25">
      <c r="AE206" s="1"/>
      <c r="AF206" s="1"/>
      <c r="AG206" s="1"/>
      <c r="AH206" s="1"/>
      <c r="AI206" s="1"/>
    </row>
    <row r="207" spans="31:35" ht="13.2" x14ac:dyDescent="0.25">
      <c r="AE207" s="1"/>
      <c r="AF207" s="1"/>
      <c r="AG207" s="1"/>
      <c r="AH207" s="1"/>
      <c r="AI207" s="1"/>
    </row>
    <row r="208" spans="31:35" ht="13.2" x14ac:dyDescent="0.25">
      <c r="AE208" s="1"/>
      <c r="AF208" s="1"/>
      <c r="AG208" s="1"/>
      <c r="AH208" s="1"/>
      <c r="AI208" s="1"/>
    </row>
    <row r="209" spans="31:35" ht="13.2" x14ac:dyDescent="0.25">
      <c r="AE209" s="1"/>
      <c r="AF209" s="1"/>
      <c r="AG209" s="1"/>
      <c r="AH209" s="1"/>
      <c r="AI209" s="1"/>
    </row>
    <row r="210" spans="31:35" ht="13.2" x14ac:dyDescent="0.25">
      <c r="AE210" s="1"/>
      <c r="AF210" s="1"/>
      <c r="AG210" s="1"/>
      <c r="AH210" s="1"/>
      <c r="AI210" s="1"/>
    </row>
    <row r="211" spans="31:35" ht="13.2" x14ac:dyDescent="0.25">
      <c r="AE211" s="1"/>
      <c r="AF211" s="1"/>
      <c r="AG211" s="1"/>
      <c r="AH211" s="1"/>
      <c r="AI211" s="1"/>
    </row>
    <row r="212" spans="31:35" ht="13.2" x14ac:dyDescent="0.25">
      <c r="AE212" s="1"/>
      <c r="AF212" s="1"/>
      <c r="AG212" s="1"/>
      <c r="AH212" s="1"/>
      <c r="AI212" s="1"/>
    </row>
    <row r="213" spans="31:35" ht="13.2" x14ac:dyDescent="0.25">
      <c r="AE213" s="1"/>
      <c r="AF213" s="1"/>
      <c r="AG213" s="1"/>
      <c r="AH213" s="1"/>
      <c r="AI213" s="1"/>
    </row>
    <row r="214" spans="31:35" ht="13.2" x14ac:dyDescent="0.25">
      <c r="AE214" s="1"/>
      <c r="AF214" s="1"/>
      <c r="AG214" s="1"/>
      <c r="AH214" s="1"/>
      <c r="AI214" s="1"/>
    </row>
    <row r="215" spans="31:35" ht="13.2" x14ac:dyDescent="0.25">
      <c r="AE215" s="1"/>
      <c r="AF215" s="1"/>
      <c r="AG215" s="1"/>
      <c r="AH215" s="1"/>
      <c r="AI215" s="1"/>
    </row>
    <row r="216" spans="31:35" ht="13.2" x14ac:dyDescent="0.25">
      <c r="AE216" s="1"/>
      <c r="AF216" s="1"/>
      <c r="AG216" s="1"/>
      <c r="AH216" s="1"/>
      <c r="AI216" s="1"/>
    </row>
    <row r="217" spans="31:35" ht="13.2" x14ac:dyDescent="0.25">
      <c r="AE217" s="1"/>
      <c r="AF217" s="1"/>
      <c r="AG217" s="1"/>
      <c r="AH217" s="1"/>
      <c r="AI217" s="1"/>
    </row>
    <row r="218" spans="31:35" ht="13.2" x14ac:dyDescent="0.25">
      <c r="AE218" s="1"/>
      <c r="AF218" s="1"/>
      <c r="AG218" s="1"/>
      <c r="AH218" s="1"/>
      <c r="AI218" s="1"/>
    </row>
    <row r="219" spans="31:35" ht="13.2" x14ac:dyDescent="0.25">
      <c r="AE219" s="1"/>
      <c r="AF219" s="1"/>
      <c r="AG219" s="1"/>
      <c r="AH219" s="1"/>
      <c r="AI219" s="1"/>
    </row>
    <row r="220" spans="31:35" ht="13.2" x14ac:dyDescent="0.25">
      <c r="AE220" s="1"/>
      <c r="AF220" s="1"/>
      <c r="AG220" s="1"/>
      <c r="AH220" s="1"/>
      <c r="AI220" s="1"/>
    </row>
    <row r="221" spans="31:35" ht="13.2" x14ac:dyDescent="0.25">
      <c r="AE221" s="1"/>
      <c r="AF221" s="1"/>
      <c r="AG221" s="1"/>
      <c r="AH221" s="1"/>
      <c r="AI221" s="1"/>
    </row>
    <row r="222" spans="31:35" ht="13.2" x14ac:dyDescent="0.25">
      <c r="AE222" s="1"/>
      <c r="AF222" s="1"/>
      <c r="AG222" s="1"/>
      <c r="AH222" s="1"/>
      <c r="AI222" s="1"/>
    </row>
    <row r="223" spans="31:35" ht="13.2" x14ac:dyDescent="0.25">
      <c r="AE223" s="1"/>
      <c r="AF223" s="1"/>
      <c r="AG223" s="1"/>
      <c r="AH223" s="1"/>
      <c r="AI223" s="1"/>
    </row>
    <row r="224" spans="31:35" ht="13.2" x14ac:dyDescent="0.25">
      <c r="AE224" s="1"/>
      <c r="AF224" s="1"/>
      <c r="AG224" s="1"/>
      <c r="AH224" s="1"/>
      <c r="AI224" s="1"/>
    </row>
    <row r="225" spans="31:35" ht="13.2" x14ac:dyDescent="0.25">
      <c r="AE225" s="1"/>
      <c r="AF225" s="1"/>
      <c r="AG225" s="1"/>
      <c r="AH225" s="1"/>
      <c r="AI225" s="1"/>
    </row>
    <row r="226" spans="31:35" ht="13.2" x14ac:dyDescent="0.25">
      <c r="AE226" s="1"/>
      <c r="AF226" s="1"/>
      <c r="AG226" s="1"/>
      <c r="AH226" s="1"/>
      <c r="AI226" s="1"/>
    </row>
    <row r="227" spans="31:35" ht="13.2" x14ac:dyDescent="0.25">
      <c r="AE227" s="1"/>
      <c r="AF227" s="1"/>
      <c r="AG227" s="1"/>
      <c r="AH227" s="1"/>
      <c r="AI227" s="1"/>
    </row>
    <row r="228" spans="31:35" ht="13.2" x14ac:dyDescent="0.25">
      <c r="AE228" s="1"/>
      <c r="AF228" s="1"/>
      <c r="AG228" s="1"/>
      <c r="AH228" s="1"/>
      <c r="AI228" s="1"/>
    </row>
    <row r="229" spans="31:35" ht="13.2" x14ac:dyDescent="0.25">
      <c r="AE229" s="1"/>
      <c r="AF229" s="1"/>
      <c r="AG229" s="1"/>
      <c r="AH229" s="1"/>
      <c r="AI229" s="1"/>
    </row>
    <row r="230" spans="31:35" ht="13.2" x14ac:dyDescent="0.25">
      <c r="AE230" s="1"/>
      <c r="AF230" s="1"/>
      <c r="AG230" s="1"/>
      <c r="AH230" s="1"/>
      <c r="AI230" s="1"/>
    </row>
    <row r="231" spans="31:35" ht="13.2" x14ac:dyDescent="0.25">
      <c r="AE231" s="1"/>
      <c r="AF231" s="1"/>
      <c r="AG231" s="1"/>
      <c r="AH231" s="1"/>
      <c r="AI231" s="1"/>
    </row>
    <row r="232" spans="31:35" ht="13.2" x14ac:dyDescent="0.25">
      <c r="AE232" s="1"/>
      <c r="AF232" s="1"/>
      <c r="AG232" s="1"/>
      <c r="AH232" s="1"/>
      <c r="AI232" s="1"/>
    </row>
    <row r="233" spans="31:35" ht="13.2" x14ac:dyDescent="0.25">
      <c r="AE233" s="1"/>
      <c r="AF233" s="1"/>
      <c r="AG233" s="1"/>
      <c r="AH233" s="1"/>
      <c r="AI233" s="1"/>
    </row>
    <row r="234" spans="31:35" ht="13.2" x14ac:dyDescent="0.25">
      <c r="AE234" s="1"/>
      <c r="AF234" s="1"/>
      <c r="AG234" s="1"/>
      <c r="AH234" s="1"/>
      <c r="AI234" s="1"/>
    </row>
    <row r="235" spans="31:35" ht="13.2" x14ac:dyDescent="0.25">
      <c r="AE235" s="1"/>
      <c r="AF235" s="1"/>
      <c r="AG235" s="1"/>
      <c r="AH235" s="1"/>
      <c r="AI235" s="1"/>
    </row>
    <row r="236" spans="31:35" ht="13.2" x14ac:dyDescent="0.25">
      <c r="AE236" s="1"/>
      <c r="AF236" s="1"/>
      <c r="AG236" s="1"/>
      <c r="AH236" s="1"/>
      <c r="AI236" s="1"/>
    </row>
    <row r="237" spans="31:35" ht="13.2" x14ac:dyDescent="0.25">
      <c r="AE237" s="1"/>
      <c r="AF237" s="1"/>
      <c r="AG237" s="1"/>
      <c r="AH237" s="1"/>
      <c r="AI237" s="1"/>
    </row>
    <row r="238" spans="31:35" ht="13.2" x14ac:dyDescent="0.25">
      <c r="AE238" s="1"/>
      <c r="AF238" s="1"/>
      <c r="AG238" s="1"/>
      <c r="AH238" s="1"/>
      <c r="AI238" s="1"/>
    </row>
    <row r="239" spans="31:35" ht="13.2" x14ac:dyDescent="0.25">
      <c r="AE239" s="1"/>
      <c r="AF239" s="1"/>
      <c r="AG239" s="1"/>
      <c r="AH239" s="1"/>
      <c r="AI239" s="1"/>
    </row>
    <row r="240" spans="31:35" ht="13.2" x14ac:dyDescent="0.25">
      <c r="AE240" s="1"/>
      <c r="AF240" s="1"/>
      <c r="AG240" s="1"/>
      <c r="AH240" s="1"/>
      <c r="AI240" s="1"/>
    </row>
    <row r="241" spans="31:35" ht="13.2" x14ac:dyDescent="0.25">
      <c r="AE241" s="1"/>
      <c r="AF241" s="1"/>
      <c r="AG241" s="1"/>
      <c r="AH241" s="1"/>
      <c r="AI241" s="1"/>
    </row>
    <row r="242" spans="31:35" ht="13.2" x14ac:dyDescent="0.25">
      <c r="AE242" s="1"/>
      <c r="AF242" s="1"/>
      <c r="AG242" s="1"/>
      <c r="AH242" s="1"/>
      <c r="AI242" s="1"/>
    </row>
    <row r="243" spans="31:35" ht="13.2" x14ac:dyDescent="0.25">
      <c r="AE243" s="1"/>
      <c r="AF243" s="1"/>
      <c r="AG243" s="1"/>
      <c r="AH243" s="1"/>
      <c r="AI243" s="1"/>
    </row>
    <row r="244" spans="31:35" ht="13.2" x14ac:dyDescent="0.25">
      <c r="AE244" s="1"/>
      <c r="AF244" s="1"/>
      <c r="AG244" s="1"/>
      <c r="AH244" s="1"/>
      <c r="AI244" s="1"/>
    </row>
    <row r="245" spans="31:35" ht="13.2" x14ac:dyDescent="0.25">
      <c r="AE245" s="1"/>
      <c r="AF245" s="1"/>
      <c r="AG245" s="1"/>
      <c r="AH245" s="1"/>
      <c r="AI245" s="1"/>
    </row>
    <row r="246" spans="31:35" ht="13.2" x14ac:dyDescent="0.25">
      <c r="AE246" s="1"/>
      <c r="AF246" s="1"/>
      <c r="AG246" s="1"/>
      <c r="AH246" s="1"/>
      <c r="AI246" s="1"/>
    </row>
    <row r="247" spans="31:35" ht="13.2" x14ac:dyDescent="0.25">
      <c r="AE247" s="1"/>
      <c r="AF247" s="1"/>
      <c r="AG247" s="1"/>
      <c r="AH247" s="1"/>
      <c r="AI247" s="1"/>
    </row>
    <row r="248" spans="31:35" ht="13.2" x14ac:dyDescent="0.25">
      <c r="AE248" s="1"/>
      <c r="AF248" s="1"/>
      <c r="AG248" s="1"/>
      <c r="AH248" s="1"/>
      <c r="AI248" s="1"/>
    </row>
    <row r="249" spans="31:35" ht="13.2" x14ac:dyDescent="0.25">
      <c r="AE249" s="1"/>
      <c r="AF249" s="1"/>
      <c r="AG249" s="1"/>
      <c r="AH249" s="1"/>
      <c r="AI249" s="1"/>
    </row>
    <row r="250" spans="31:35" ht="13.2" x14ac:dyDescent="0.25">
      <c r="AE250" s="1"/>
      <c r="AF250" s="1"/>
      <c r="AG250" s="1"/>
      <c r="AH250" s="1"/>
      <c r="AI250" s="1"/>
    </row>
    <row r="251" spans="31:35" ht="13.2" x14ac:dyDescent="0.25">
      <c r="AE251" s="1"/>
      <c r="AF251" s="1"/>
      <c r="AG251" s="1"/>
      <c r="AH251" s="1"/>
      <c r="AI251" s="1"/>
    </row>
    <row r="252" spans="31:35" ht="13.2" x14ac:dyDescent="0.25">
      <c r="AE252" s="1"/>
      <c r="AF252" s="1"/>
      <c r="AG252" s="1"/>
      <c r="AH252" s="1"/>
      <c r="AI252" s="1"/>
    </row>
    <row r="253" spans="31:35" ht="13.2" x14ac:dyDescent="0.25">
      <c r="AE253" s="1"/>
      <c r="AF253" s="1"/>
      <c r="AG253" s="1"/>
      <c r="AH253" s="1"/>
      <c r="AI253" s="1"/>
    </row>
    <row r="254" spans="31:35" ht="13.2" x14ac:dyDescent="0.25">
      <c r="AE254" s="1"/>
      <c r="AF254" s="1"/>
      <c r="AG254" s="1"/>
      <c r="AH254" s="1"/>
      <c r="AI254" s="1"/>
    </row>
    <row r="255" spans="31:35" ht="13.2" x14ac:dyDescent="0.25">
      <c r="AE255" s="1"/>
      <c r="AF255" s="1"/>
      <c r="AG255" s="1"/>
      <c r="AH255" s="1"/>
      <c r="AI255" s="1"/>
    </row>
    <row r="256" spans="31:35" ht="13.2" x14ac:dyDescent="0.25">
      <c r="AE256" s="1"/>
      <c r="AF256" s="1"/>
      <c r="AG256" s="1"/>
      <c r="AH256" s="1"/>
      <c r="AI256" s="1"/>
    </row>
    <row r="257" spans="31:35" ht="13.2" x14ac:dyDescent="0.25">
      <c r="AE257" s="1"/>
      <c r="AF257" s="1"/>
      <c r="AG257" s="1"/>
      <c r="AH257" s="1"/>
      <c r="AI257" s="1"/>
    </row>
    <row r="258" spans="31:35" ht="13.2" x14ac:dyDescent="0.25">
      <c r="AE258" s="1"/>
      <c r="AF258" s="1"/>
      <c r="AG258" s="1"/>
      <c r="AH258" s="1"/>
      <c r="AI258" s="1"/>
    </row>
    <row r="259" spans="31:35" ht="13.2" x14ac:dyDescent="0.25">
      <c r="AE259" s="1"/>
      <c r="AF259" s="1"/>
      <c r="AG259" s="1"/>
      <c r="AH259" s="1"/>
      <c r="AI259" s="1"/>
    </row>
    <row r="260" spans="31:35" ht="13.2" x14ac:dyDescent="0.25">
      <c r="AE260" s="1"/>
      <c r="AF260" s="1"/>
      <c r="AG260" s="1"/>
      <c r="AH260" s="1"/>
      <c r="AI260" s="1"/>
    </row>
    <row r="261" spans="31:35" ht="13.2" x14ac:dyDescent="0.25">
      <c r="AE261" s="1"/>
      <c r="AF261" s="1"/>
      <c r="AG261" s="1"/>
      <c r="AH261" s="1"/>
      <c r="AI261" s="1"/>
    </row>
    <row r="262" spans="31:35" ht="13.2" x14ac:dyDescent="0.25">
      <c r="AE262" s="1"/>
      <c r="AF262" s="1"/>
      <c r="AG262" s="1"/>
      <c r="AH262" s="1"/>
      <c r="AI262" s="1"/>
    </row>
    <row r="263" spans="31:35" ht="13.2" x14ac:dyDescent="0.25">
      <c r="AE263" s="1"/>
      <c r="AF263" s="1"/>
      <c r="AG263" s="1"/>
      <c r="AH263" s="1"/>
      <c r="AI263" s="1"/>
    </row>
    <row r="264" spans="31:35" ht="13.2" x14ac:dyDescent="0.25">
      <c r="AE264" s="1"/>
      <c r="AF264" s="1"/>
      <c r="AG264" s="1"/>
      <c r="AH264" s="1"/>
      <c r="AI264" s="1"/>
    </row>
    <row r="265" spans="31:35" ht="13.2" x14ac:dyDescent="0.25">
      <c r="AE265" s="1"/>
      <c r="AF265" s="1"/>
      <c r="AG265" s="1"/>
      <c r="AH265" s="1"/>
      <c r="AI265" s="1"/>
    </row>
    <row r="266" spans="31:35" ht="13.2" x14ac:dyDescent="0.25">
      <c r="AE266" s="1"/>
      <c r="AF266" s="1"/>
      <c r="AG266" s="1"/>
      <c r="AH266" s="1"/>
      <c r="AI266" s="1"/>
    </row>
    <row r="267" spans="31:35" ht="13.2" x14ac:dyDescent="0.25">
      <c r="AE267" s="1"/>
      <c r="AF267" s="1"/>
      <c r="AG267" s="1"/>
      <c r="AH267" s="1"/>
      <c r="AI267" s="1"/>
    </row>
    <row r="268" spans="31:35" ht="13.2" x14ac:dyDescent="0.25">
      <c r="AE268" s="1"/>
      <c r="AF268" s="1"/>
      <c r="AG268" s="1"/>
      <c r="AH268" s="1"/>
      <c r="AI268" s="1"/>
    </row>
    <row r="269" spans="31:35" ht="13.2" x14ac:dyDescent="0.25">
      <c r="AE269" s="1"/>
      <c r="AF269" s="1"/>
      <c r="AG269" s="1"/>
      <c r="AH269" s="1"/>
      <c r="AI269" s="1"/>
    </row>
    <row r="270" spans="31:35" ht="13.2" x14ac:dyDescent="0.25">
      <c r="AE270" s="1"/>
      <c r="AF270" s="1"/>
      <c r="AG270" s="1"/>
      <c r="AH270" s="1"/>
      <c r="AI270" s="1"/>
    </row>
    <row r="271" spans="31:35" ht="13.2" x14ac:dyDescent="0.25">
      <c r="AE271" s="1"/>
      <c r="AF271" s="1"/>
      <c r="AG271" s="1"/>
      <c r="AH271" s="1"/>
      <c r="AI271" s="1"/>
    </row>
    <row r="272" spans="31:35" ht="13.2" x14ac:dyDescent="0.25">
      <c r="AE272" s="1"/>
      <c r="AF272" s="1"/>
      <c r="AG272" s="1"/>
      <c r="AH272" s="1"/>
      <c r="AI272" s="1"/>
    </row>
    <row r="273" spans="31:35" ht="13.2" x14ac:dyDescent="0.25">
      <c r="AE273" s="1"/>
      <c r="AF273" s="1"/>
      <c r="AG273" s="1"/>
      <c r="AH273" s="1"/>
      <c r="AI273" s="1"/>
    </row>
    <row r="274" spans="31:35" ht="13.2" x14ac:dyDescent="0.25">
      <c r="AE274" s="1"/>
      <c r="AF274" s="1"/>
      <c r="AG274" s="1"/>
      <c r="AH274" s="1"/>
      <c r="AI274" s="1"/>
    </row>
    <row r="275" spans="31:35" ht="13.2" x14ac:dyDescent="0.25">
      <c r="AE275" s="1"/>
      <c r="AF275" s="1"/>
      <c r="AG275" s="1"/>
      <c r="AH275" s="1"/>
      <c r="AI275" s="1"/>
    </row>
    <row r="276" spans="31:35" ht="13.2" x14ac:dyDescent="0.25">
      <c r="AE276" s="1"/>
      <c r="AF276" s="1"/>
      <c r="AG276" s="1"/>
      <c r="AH276" s="1"/>
      <c r="AI276" s="1"/>
    </row>
    <row r="277" spans="31:35" ht="13.2" x14ac:dyDescent="0.25">
      <c r="AE277" s="1"/>
      <c r="AF277" s="1"/>
      <c r="AG277" s="1"/>
      <c r="AH277" s="1"/>
      <c r="AI277" s="1"/>
    </row>
    <row r="278" spans="31:35" ht="13.2" x14ac:dyDescent="0.25">
      <c r="AE278" s="1"/>
      <c r="AF278" s="1"/>
      <c r="AG278" s="1"/>
      <c r="AH278" s="1"/>
      <c r="AI278" s="1"/>
    </row>
    <row r="279" spans="31:35" ht="13.2" x14ac:dyDescent="0.25">
      <c r="AE279" s="1"/>
      <c r="AF279" s="1"/>
      <c r="AG279" s="1"/>
      <c r="AH279" s="1"/>
      <c r="AI279" s="1"/>
    </row>
    <row r="280" spans="31:35" ht="13.2" x14ac:dyDescent="0.25">
      <c r="AE280" s="1"/>
      <c r="AF280" s="1"/>
      <c r="AG280" s="1"/>
      <c r="AH280" s="1"/>
      <c r="AI280" s="1"/>
    </row>
    <row r="281" spans="31:35" ht="13.2" x14ac:dyDescent="0.25">
      <c r="AE281" s="1"/>
      <c r="AF281" s="1"/>
      <c r="AG281" s="1"/>
      <c r="AH281" s="1"/>
      <c r="AI281" s="1"/>
    </row>
    <row r="282" spans="31:35" ht="13.2" x14ac:dyDescent="0.25">
      <c r="AE282" s="1"/>
      <c r="AF282" s="1"/>
      <c r="AG282" s="1"/>
      <c r="AH282" s="1"/>
      <c r="AI282" s="1"/>
    </row>
    <row r="283" spans="31:35" ht="13.2" x14ac:dyDescent="0.25">
      <c r="AE283" s="1"/>
      <c r="AF283" s="1"/>
      <c r="AG283" s="1"/>
      <c r="AH283" s="1"/>
      <c r="AI283" s="1"/>
    </row>
    <row r="284" spans="31:35" ht="13.2" x14ac:dyDescent="0.25">
      <c r="AE284" s="1"/>
      <c r="AF284" s="1"/>
      <c r="AG284" s="1"/>
      <c r="AH284" s="1"/>
      <c r="AI284" s="1"/>
    </row>
    <row r="285" spans="31:35" ht="13.2" x14ac:dyDescent="0.25">
      <c r="AE285" s="1"/>
      <c r="AF285" s="1"/>
      <c r="AG285" s="1"/>
      <c r="AH285" s="1"/>
      <c r="AI285" s="1"/>
    </row>
    <row r="286" spans="31:35" ht="13.2" x14ac:dyDescent="0.25">
      <c r="AE286" s="1"/>
      <c r="AF286" s="1"/>
      <c r="AG286" s="1"/>
      <c r="AH286" s="1"/>
      <c r="AI286" s="1"/>
    </row>
    <row r="287" spans="31:35" ht="13.2" x14ac:dyDescent="0.25">
      <c r="AE287" s="1"/>
      <c r="AF287" s="1"/>
      <c r="AG287" s="1"/>
      <c r="AH287" s="1"/>
      <c r="AI287" s="1"/>
    </row>
    <row r="288" spans="31:35" ht="13.2" x14ac:dyDescent="0.25">
      <c r="AE288" s="1"/>
      <c r="AF288" s="1"/>
      <c r="AG288" s="1"/>
      <c r="AH288" s="1"/>
      <c r="AI288" s="1"/>
    </row>
    <row r="289" spans="31:35" ht="13.2" x14ac:dyDescent="0.25">
      <c r="AE289" s="1"/>
      <c r="AF289" s="1"/>
      <c r="AG289" s="1"/>
      <c r="AH289" s="1"/>
      <c r="AI289" s="1"/>
    </row>
    <row r="290" spans="31:35" ht="13.2" x14ac:dyDescent="0.25">
      <c r="AE290" s="1"/>
      <c r="AF290" s="1"/>
      <c r="AG290" s="1"/>
      <c r="AH290" s="1"/>
      <c r="AI290" s="1"/>
    </row>
    <row r="291" spans="31:35" ht="13.2" x14ac:dyDescent="0.25">
      <c r="AE291" s="1"/>
      <c r="AF291" s="1"/>
      <c r="AG291" s="1"/>
      <c r="AH291" s="1"/>
      <c r="AI291" s="1"/>
    </row>
    <row r="292" spans="31:35" ht="13.2" x14ac:dyDescent="0.25">
      <c r="AE292" s="1"/>
      <c r="AF292" s="1"/>
      <c r="AG292" s="1"/>
      <c r="AH292" s="1"/>
      <c r="AI292" s="1"/>
    </row>
    <row r="293" spans="31:35" ht="13.2" x14ac:dyDescent="0.25">
      <c r="AE293" s="1"/>
      <c r="AF293" s="1"/>
      <c r="AG293" s="1"/>
      <c r="AH293" s="1"/>
      <c r="AI293" s="1"/>
    </row>
    <row r="294" spans="31:35" ht="13.2" x14ac:dyDescent="0.25">
      <c r="AE294" s="1"/>
      <c r="AF294" s="1"/>
      <c r="AG294" s="1"/>
      <c r="AH294" s="1"/>
      <c r="AI294" s="1"/>
    </row>
    <row r="295" spans="31:35" ht="13.2" x14ac:dyDescent="0.25">
      <c r="AE295" s="1"/>
      <c r="AF295" s="1"/>
      <c r="AG295" s="1"/>
      <c r="AH295" s="1"/>
      <c r="AI295" s="1"/>
    </row>
    <row r="296" spans="31:35" ht="13.2" x14ac:dyDescent="0.25">
      <c r="AE296" s="1"/>
      <c r="AF296" s="1"/>
      <c r="AG296" s="1"/>
      <c r="AH296" s="1"/>
      <c r="AI296" s="1"/>
    </row>
    <row r="297" spans="31:35" ht="13.2" x14ac:dyDescent="0.25">
      <c r="AE297" s="1"/>
      <c r="AF297" s="1"/>
      <c r="AG297" s="1"/>
      <c r="AH297" s="1"/>
      <c r="AI297" s="1"/>
    </row>
    <row r="298" spans="31:35" ht="13.2" x14ac:dyDescent="0.25">
      <c r="AE298" s="1"/>
      <c r="AF298" s="1"/>
      <c r="AG298" s="1"/>
      <c r="AH298" s="1"/>
      <c r="AI298" s="1"/>
    </row>
    <row r="299" spans="31:35" ht="13.2" x14ac:dyDescent="0.25">
      <c r="AE299" s="1"/>
      <c r="AF299" s="1"/>
      <c r="AG299" s="1"/>
      <c r="AH299" s="1"/>
      <c r="AI299" s="1"/>
    </row>
    <row r="300" spans="31:35" ht="13.2" x14ac:dyDescent="0.25">
      <c r="AE300" s="1"/>
      <c r="AF300" s="1"/>
      <c r="AG300" s="1"/>
      <c r="AH300" s="1"/>
      <c r="AI300" s="1"/>
    </row>
    <row r="301" spans="31:35" ht="13.2" x14ac:dyDescent="0.25">
      <c r="AE301" s="1"/>
      <c r="AF301" s="1"/>
      <c r="AG301" s="1"/>
      <c r="AH301" s="1"/>
      <c r="AI301" s="1"/>
    </row>
    <row r="302" spans="31:35" ht="13.2" x14ac:dyDescent="0.25">
      <c r="AE302" s="1"/>
      <c r="AF302" s="1"/>
      <c r="AG302" s="1"/>
      <c r="AH302" s="1"/>
      <c r="AI302" s="1"/>
    </row>
    <row r="303" spans="31:35" ht="13.2" x14ac:dyDescent="0.25">
      <c r="AE303" s="1"/>
      <c r="AF303" s="1"/>
      <c r="AG303" s="1"/>
      <c r="AH303" s="1"/>
      <c r="AI303" s="1"/>
    </row>
    <row r="304" spans="31:35" ht="13.2" x14ac:dyDescent="0.25">
      <c r="AE304" s="1"/>
      <c r="AF304" s="1"/>
      <c r="AG304" s="1"/>
      <c r="AH304" s="1"/>
      <c r="AI304" s="1"/>
    </row>
    <row r="305" spans="31:35" ht="13.2" x14ac:dyDescent="0.25">
      <c r="AE305" s="1"/>
      <c r="AF305" s="1"/>
      <c r="AG305" s="1"/>
      <c r="AH305" s="1"/>
      <c r="AI305" s="1"/>
    </row>
    <row r="306" spans="31:35" ht="13.2" x14ac:dyDescent="0.25">
      <c r="AE306" s="1"/>
      <c r="AF306" s="1"/>
      <c r="AG306" s="1"/>
      <c r="AH306" s="1"/>
      <c r="AI306" s="1"/>
    </row>
    <row r="307" spans="31:35" ht="13.2" x14ac:dyDescent="0.25">
      <c r="AE307" s="1"/>
      <c r="AF307" s="1"/>
      <c r="AG307" s="1"/>
      <c r="AH307" s="1"/>
      <c r="AI307" s="1"/>
    </row>
    <row r="308" spans="31:35" ht="13.2" x14ac:dyDescent="0.25">
      <c r="AE308" s="1"/>
      <c r="AF308" s="1"/>
      <c r="AG308" s="1"/>
      <c r="AH308" s="1"/>
      <c r="AI308" s="1"/>
    </row>
    <row r="309" spans="31:35" ht="13.2" x14ac:dyDescent="0.25">
      <c r="AE309" s="1"/>
      <c r="AF309" s="1"/>
      <c r="AG309" s="1"/>
      <c r="AH309" s="1"/>
      <c r="AI309" s="1"/>
    </row>
    <row r="310" spans="31:35" ht="13.2" x14ac:dyDescent="0.25">
      <c r="AE310" s="1"/>
      <c r="AF310" s="1"/>
      <c r="AG310" s="1"/>
      <c r="AH310" s="1"/>
      <c r="AI310" s="1"/>
    </row>
    <row r="311" spans="31:35" ht="13.2" x14ac:dyDescent="0.25">
      <c r="AE311" s="1"/>
      <c r="AF311" s="1"/>
      <c r="AG311" s="1"/>
      <c r="AH311" s="1"/>
      <c r="AI311" s="1"/>
    </row>
    <row r="312" spans="31:35" ht="13.2" x14ac:dyDescent="0.25">
      <c r="AE312" s="1"/>
      <c r="AF312" s="1"/>
      <c r="AG312" s="1"/>
      <c r="AH312" s="1"/>
      <c r="AI312" s="1"/>
    </row>
    <row r="313" spans="31:35" ht="13.2" x14ac:dyDescent="0.25">
      <c r="AE313" s="1"/>
      <c r="AF313" s="1"/>
      <c r="AG313" s="1"/>
      <c r="AH313" s="1"/>
      <c r="AI313" s="1"/>
    </row>
    <row r="314" spans="31:35" ht="13.2" x14ac:dyDescent="0.25">
      <c r="AE314" s="1"/>
      <c r="AF314" s="1"/>
      <c r="AG314" s="1"/>
      <c r="AH314" s="1"/>
      <c r="AI314" s="1"/>
    </row>
    <row r="315" spans="31:35" ht="13.2" x14ac:dyDescent="0.25">
      <c r="AE315" s="1"/>
      <c r="AF315" s="1"/>
      <c r="AG315" s="1"/>
      <c r="AH315" s="1"/>
      <c r="AI315" s="1"/>
    </row>
    <row r="316" spans="31:35" ht="13.2" x14ac:dyDescent="0.25">
      <c r="AE316" s="1"/>
      <c r="AF316" s="1"/>
      <c r="AG316" s="1"/>
      <c r="AH316" s="1"/>
      <c r="AI316" s="1"/>
    </row>
    <row r="317" spans="31:35" ht="13.2" x14ac:dyDescent="0.25">
      <c r="AE317" s="1"/>
      <c r="AF317" s="1"/>
      <c r="AG317" s="1"/>
      <c r="AH317" s="1"/>
      <c r="AI317" s="1"/>
    </row>
    <row r="318" spans="31:35" ht="13.2" x14ac:dyDescent="0.25">
      <c r="AE318" s="1"/>
      <c r="AF318" s="1"/>
      <c r="AG318" s="1"/>
      <c r="AH318" s="1"/>
      <c r="AI318" s="1"/>
    </row>
    <row r="319" spans="31:35" ht="13.2" x14ac:dyDescent="0.25">
      <c r="AE319" s="1"/>
      <c r="AF319" s="1"/>
      <c r="AG319" s="1"/>
      <c r="AH319" s="1"/>
      <c r="AI319" s="1"/>
    </row>
    <row r="320" spans="31:35" ht="13.2" x14ac:dyDescent="0.25">
      <c r="AE320" s="1"/>
      <c r="AF320" s="1"/>
      <c r="AG320" s="1"/>
      <c r="AH320" s="1"/>
      <c r="AI320" s="1"/>
    </row>
    <row r="321" spans="31:35" ht="13.2" x14ac:dyDescent="0.25">
      <c r="AE321" s="1"/>
      <c r="AF321" s="1"/>
      <c r="AG321" s="1"/>
      <c r="AH321" s="1"/>
      <c r="AI321" s="1"/>
    </row>
    <row r="322" spans="31:35" ht="13.2" x14ac:dyDescent="0.25">
      <c r="AE322" s="1"/>
      <c r="AF322" s="1"/>
      <c r="AG322" s="1"/>
      <c r="AH322" s="1"/>
      <c r="AI322" s="1"/>
    </row>
    <row r="323" spans="31:35" ht="13.2" x14ac:dyDescent="0.25">
      <c r="AE323" s="1"/>
      <c r="AF323" s="1"/>
      <c r="AG323" s="1"/>
      <c r="AH323" s="1"/>
      <c r="AI323" s="1"/>
    </row>
    <row r="324" spans="31:35" ht="13.2" x14ac:dyDescent="0.25">
      <c r="AE324" s="1"/>
      <c r="AF324" s="1"/>
      <c r="AG324" s="1"/>
      <c r="AH324" s="1"/>
      <c r="AI324" s="1"/>
    </row>
    <row r="325" spans="31:35" ht="13.2" x14ac:dyDescent="0.25">
      <c r="AE325" s="1"/>
      <c r="AF325" s="1"/>
      <c r="AG325" s="1"/>
      <c r="AH325" s="1"/>
      <c r="AI325" s="1"/>
    </row>
    <row r="326" spans="31:35" ht="13.2" x14ac:dyDescent="0.25">
      <c r="AE326" s="1"/>
      <c r="AF326" s="1"/>
      <c r="AG326" s="1"/>
      <c r="AH326" s="1"/>
      <c r="AI326" s="1"/>
    </row>
    <row r="327" spans="31:35" ht="13.2" x14ac:dyDescent="0.25">
      <c r="AE327" s="1"/>
      <c r="AF327" s="1"/>
      <c r="AG327" s="1"/>
      <c r="AH327" s="1"/>
      <c r="AI327" s="1"/>
    </row>
    <row r="328" spans="31:35" ht="13.2" x14ac:dyDescent="0.25">
      <c r="AE328" s="1"/>
      <c r="AF328" s="1"/>
      <c r="AG328" s="1"/>
      <c r="AH328" s="1"/>
      <c r="AI328" s="1"/>
    </row>
    <row r="329" spans="31:35" ht="13.2" x14ac:dyDescent="0.25">
      <c r="AE329" s="1"/>
      <c r="AF329" s="1"/>
      <c r="AG329" s="1"/>
      <c r="AH329" s="1"/>
      <c r="AI329" s="1"/>
    </row>
    <row r="330" spans="31:35" ht="13.2" x14ac:dyDescent="0.25">
      <c r="AE330" s="1"/>
      <c r="AF330" s="1"/>
      <c r="AG330" s="1"/>
      <c r="AH330" s="1"/>
      <c r="AI330" s="1"/>
    </row>
    <row r="331" spans="31:35" ht="13.2" x14ac:dyDescent="0.25">
      <c r="AE331" s="1"/>
      <c r="AF331" s="1"/>
      <c r="AG331" s="1"/>
      <c r="AH331" s="1"/>
      <c r="AI331" s="1"/>
    </row>
    <row r="332" spans="31:35" ht="13.2" x14ac:dyDescent="0.25">
      <c r="AE332" s="1"/>
      <c r="AF332" s="1"/>
      <c r="AG332" s="1"/>
      <c r="AH332" s="1"/>
      <c r="AI332" s="1"/>
    </row>
    <row r="333" spans="31:35" ht="13.2" x14ac:dyDescent="0.25">
      <c r="AE333" s="1"/>
      <c r="AF333" s="1"/>
      <c r="AG333" s="1"/>
      <c r="AH333" s="1"/>
      <c r="AI333" s="1"/>
    </row>
    <row r="334" spans="31:35" ht="13.2" x14ac:dyDescent="0.25">
      <c r="AE334" s="1"/>
      <c r="AF334" s="1"/>
      <c r="AG334" s="1"/>
      <c r="AH334" s="1"/>
      <c r="AI334" s="1"/>
    </row>
    <row r="335" spans="31:35" ht="13.2" x14ac:dyDescent="0.25">
      <c r="AE335" s="1"/>
      <c r="AF335" s="1"/>
      <c r="AG335" s="1"/>
      <c r="AH335" s="1"/>
      <c r="AI335" s="1"/>
    </row>
    <row r="336" spans="31:35" ht="13.2" x14ac:dyDescent="0.25">
      <c r="AE336" s="1"/>
      <c r="AF336" s="1"/>
      <c r="AG336" s="1"/>
      <c r="AH336" s="1"/>
      <c r="AI336" s="1"/>
    </row>
    <row r="337" spans="31:35" ht="13.2" x14ac:dyDescent="0.25">
      <c r="AE337" s="1"/>
      <c r="AF337" s="1"/>
      <c r="AG337" s="1"/>
      <c r="AH337" s="1"/>
      <c r="AI337" s="1"/>
    </row>
    <row r="338" spans="31:35" ht="13.2" x14ac:dyDescent="0.25">
      <c r="AE338" s="1"/>
      <c r="AF338" s="1"/>
      <c r="AG338" s="1"/>
      <c r="AH338" s="1"/>
      <c r="AI338" s="1"/>
    </row>
    <row r="339" spans="31:35" ht="13.2" x14ac:dyDescent="0.25">
      <c r="AE339" s="1"/>
      <c r="AF339" s="1"/>
      <c r="AG339" s="1"/>
      <c r="AH339" s="1"/>
      <c r="AI339" s="1"/>
    </row>
    <row r="340" spans="31:35" ht="13.2" x14ac:dyDescent="0.25">
      <c r="AE340" s="1"/>
      <c r="AF340" s="1"/>
      <c r="AG340" s="1"/>
      <c r="AH340" s="1"/>
      <c r="AI340" s="1"/>
    </row>
    <row r="341" spans="31:35" ht="13.2" x14ac:dyDescent="0.25">
      <c r="AE341" s="1"/>
      <c r="AF341" s="1"/>
      <c r="AG341" s="1"/>
      <c r="AH341" s="1"/>
      <c r="AI341" s="1"/>
    </row>
    <row r="342" spans="31:35" ht="13.2" x14ac:dyDescent="0.25">
      <c r="AE342" s="1"/>
      <c r="AF342" s="1"/>
      <c r="AG342" s="1"/>
      <c r="AH342" s="1"/>
      <c r="AI342" s="1"/>
    </row>
    <row r="343" spans="31:35" ht="13.2" x14ac:dyDescent="0.25">
      <c r="AE343" s="1"/>
      <c r="AF343" s="1"/>
      <c r="AG343" s="1"/>
      <c r="AH343" s="1"/>
      <c r="AI343" s="1"/>
    </row>
    <row r="344" spans="31:35" ht="13.2" x14ac:dyDescent="0.25">
      <c r="AE344" s="1"/>
      <c r="AF344" s="1"/>
      <c r="AG344" s="1"/>
      <c r="AH344" s="1"/>
      <c r="AI344" s="1"/>
    </row>
    <row r="345" spans="31:35" ht="13.2" x14ac:dyDescent="0.25">
      <c r="AE345" s="1"/>
      <c r="AF345" s="1"/>
      <c r="AG345" s="1"/>
      <c r="AH345" s="1"/>
      <c r="AI345" s="1"/>
    </row>
    <row r="346" spans="31:35" ht="13.2" x14ac:dyDescent="0.25">
      <c r="AE346" s="1"/>
      <c r="AF346" s="1"/>
      <c r="AG346" s="1"/>
      <c r="AH346" s="1"/>
      <c r="AI346" s="1"/>
    </row>
    <row r="347" spans="31:35" ht="13.2" x14ac:dyDescent="0.25">
      <c r="AE347" s="1"/>
      <c r="AF347" s="1"/>
      <c r="AG347" s="1"/>
      <c r="AH347" s="1"/>
      <c r="AI347" s="1"/>
    </row>
    <row r="348" spans="31:35" ht="13.2" x14ac:dyDescent="0.25">
      <c r="AE348" s="1"/>
      <c r="AF348" s="1"/>
      <c r="AG348" s="1"/>
      <c r="AH348" s="1"/>
      <c r="AI348" s="1"/>
    </row>
    <row r="349" spans="31:35" ht="13.2" x14ac:dyDescent="0.25">
      <c r="AE349" s="1"/>
      <c r="AF349" s="1"/>
      <c r="AG349" s="1"/>
      <c r="AH349" s="1"/>
      <c r="AI349" s="1"/>
    </row>
    <row r="350" spans="31:35" ht="13.2" x14ac:dyDescent="0.25">
      <c r="AE350" s="1"/>
      <c r="AF350" s="1"/>
      <c r="AG350" s="1"/>
      <c r="AH350" s="1"/>
      <c r="AI350" s="1"/>
    </row>
    <row r="351" spans="31:35" ht="13.2" x14ac:dyDescent="0.25">
      <c r="AE351" s="1"/>
      <c r="AF351" s="1"/>
      <c r="AG351" s="1"/>
      <c r="AH351" s="1"/>
      <c r="AI351" s="1"/>
    </row>
    <row r="352" spans="31:35" ht="13.2" x14ac:dyDescent="0.25">
      <c r="AE352" s="1"/>
      <c r="AF352" s="1"/>
      <c r="AG352" s="1"/>
      <c r="AH352" s="1"/>
      <c r="AI352" s="1"/>
    </row>
    <row r="353" spans="31:35" ht="13.2" x14ac:dyDescent="0.25">
      <c r="AE353" s="1"/>
      <c r="AF353" s="1"/>
      <c r="AG353" s="1"/>
      <c r="AH353" s="1"/>
      <c r="AI353" s="1"/>
    </row>
    <row r="354" spans="31:35" ht="13.2" x14ac:dyDescent="0.25">
      <c r="AE354" s="1"/>
      <c r="AF354" s="1"/>
      <c r="AG354" s="1"/>
      <c r="AH354" s="1"/>
      <c r="AI354" s="1"/>
    </row>
    <row r="355" spans="31:35" ht="13.2" x14ac:dyDescent="0.25">
      <c r="AE355" s="1"/>
      <c r="AF355" s="1"/>
      <c r="AG355" s="1"/>
      <c r="AH355" s="1"/>
      <c r="AI355" s="1"/>
    </row>
    <row r="356" spans="31:35" ht="13.2" x14ac:dyDescent="0.25">
      <c r="AE356" s="1"/>
      <c r="AF356" s="1"/>
      <c r="AG356" s="1"/>
      <c r="AH356" s="1"/>
      <c r="AI356" s="1"/>
    </row>
    <row r="357" spans="31:35" ht="13.2" x14ac:dyDescent="0.25">
      <c r="AE357" s="1"/>
      <c r="AF357" s="1"/>
      <c r="AG357" s="1"/>
      <c r="AH357" s="1"/>
      <c r="AI357" s="1"/>
    </row>
    <row r="358" spans="31:35" ht="13.2" x14ac:dyDescent="0.25">
      <c r="AE358" s="1"/>
      <c r="AF358" s="1"/>
      <c r="AG358" s="1"/>
      <c r="AH358" s="1"/>
      <c r="AI358" s="1"/>
    </row>
    <row r="359" spans="31:35" ht="13.2" x14ac:dyDescent="0.25">
      <c r="AE359" s="1"/>
      <c r="AF359" s="1"/>
      <c r="AG359" s="1"/>
      <c r="AH359" s="1"/>
      <c r="AI359" s="1"/>
    </row>
    <row r="360" spans="31:35" ht="13.2" x14ac:dyDescent="0.25">
      <c r="AE360" s="1"/>
      <c r="AF360" s="1"/>
      <c r="AG360" s="1"/>
      <c r="AH360" s="1"/>
      <c r="AI360" s="1"/>
    </row>
    <row r="361" spans="31:35" ht="13.2" x14ac:dyDescent="0.25">
      <c r="AE361" s="1"/>
      <c r="AF361" s="1"/>
      <c r="AG361" s="1"/>
      <c r="AH361" s="1"/>
      <c r="AI361" s="1"/>
    </row>
    <row r="362" spans="31:35" ht="13.2" x14ac:dyDescent="0.25">
      <c r="AE362" s="1"/>
      <c r="AF362" s="1"/>
      <c r="AG362" s="1"/>
      <c r="AH362" s="1"/>
      <c r="AI362" s="1"/>
    </row>
    <row r="363" spans="31:35" ht="13.2" x14ac:dyDescent="0.25">
      <c r="AE363" s="1"/>
      <c r="AF363" s="1"/>
      <c r="AG363" s="1"/>
      <c r="AH363" s="1"/>
      <c r="AI363" s="1"/>
    </row>
    <row r="364" spans="31:35" ht="13.2" x14ac:dyDescent="0.25">
      <c r="AE364" s="1"/>
      <c r="AF364" s="1"/>
      <c r="AG364" s="1"/>
      <c r="AH364" s="1"/>
      <c r="AI364" s="1"/>
    </row>
    <row r="365" spans="31:35" ht="13.2" x14ac:dyDescent="0.25">
      <c r="AE365" s="1"/>
      <c r="AF365" s="1"/>
      <c r="AG365" s="1"/>
      <c r="AH365" s="1"/>
      <c r="AI365" s="1"/>
    </row>
    <row r="366" spans="31:35" ht="13.2" x14ac:dyDescent="0.25">
      <c r="AE366" s="1"/>
      <c r="AF366" s="1"/>
      <c r="AG366" s="1"/>
      <c r="AH366" s="1"/>
      <c r="AI366" s="1"/>
    </row>
    <row r="367" spans="31:35" ht="13.2" x14ac:dyDescent="0.25">
      <c r="AE367" s="1"/>
      <c r="AF367" s="1"/>
      <c r="AG367" s="1"/>
      <c r="AH367" s="1"/>
      <c r="AI367" s="1"/>
    </row>
    <row r="368" spans="31:35" ht="13.2" x14ac:dyDescent="0.25">
      <c r="AE368" s="1"/>
      <c r="AF368" s="1"/>
      <c r="AG368" s="1"/>
      <c r="AH368" s="1"/>
      <c r="AI368" s="1"/>
    </row>
    <row r="369" spans="31:35" ht="13.2" x14ac:dyDescent="0.25">
      <c r="AE369" s="1"/>
      <c r="AF369" s="1"/>
      <c r="AG369" s="1"/>
      <c r="AH369" s="1"/>
      <c r="AI369" s="1"/>
    </row>
    <row r="370" spans="31:35" ht="13.2" x14ac:dyDescent="0.25">
      <c r="AE370" s="1"/>
      <c r="AF370" s="1"/>
      <c r="AG370" s="1"/>
      <c r="AH370" s="1"/>
      <c r="AI370" s="1"/>
    </row>
    <row r="371" spans="31:35" ht="13.2" x14ac:dyDescent="0.25">
      <c r="AE371" s="1"/>
      <c r="AF371" s="1"/>
      <c r="AG371" s="1"/>
      <c r="AH371" s="1"/>
      <c r="AI371" s="1"/>
    </row>
    <row r="372" spans="31:35" ht="13.2" x14ac:dyDescent="0.25">
      <c r="AE372" s="1"/>
      <c r="AF372" s="1"/>
      <c r="AG372" s="1"/>
      <c r="AH372" s="1"/>
      <c r="AI372" s="1"/>
    </row>
    <row r="373" spans="31:35" ht="13.2" x14ac:dyDescent="0.25">
      <c r="AE373" s="1"/>
      <c r="AF373" s="1"/>
      <c r="AG373" s="1"/>
      <c r="AH373" s="1"/>
      <c r="AI373" s="1"/>
    </row>
    <row r="374" spans="31:35" ht="13.2" x14ac:dyDescent="0.25">
      <c r="AE374" s="1"/>
      <c r="AF374" s="1"/>
      <c r="AG374" s="1"/>
      <c r="AH374" s="1"/>
      <c r="AI374" s="1"/>
    </row>
    <row r="375" spans="31:35" ht="13.2" x14ac:dyDescent="0.25">
      <c r="AE375" s="1"/>
      <c r="AF375" s="1"/>
      <c r="AG375" s="1"/>
      <c r="AH375" s="1"/>
      <c r="AI375" s="1"/>
    </row>
    <row r="376" spans="31:35" ht="13.2" x14ac:dyDescent="0.25">
      <c r="AE376" s="1"/>
      <c r="AF376" s="1"/>
      <c r="AG376" s="1"/>
      <c r="AH376" s="1"/>
      <c r="AI376" s="1"/>
    </row>
    <row r="377" spans="31:35" ht="13.2" x14ac:dyDescent="0.25">
      <c r="AE377" s="1"/>
      <c r="AF377" s="1"/>
      <c r="AG377" s="1"/>
      <c r="AH377" s="1"/>
      <c r="AI377" s="1"/>
    </row>
    <row r="378" spans="31:35" ht="13.2" x14ac:dyDescent="0.25">
      <c r="AE378" s="1"/>
      <c r="AF378" s="1"/>
      <c r="AG378" s="1"/>
      <c r="AH378" s="1"/>
      <c r="AI378" s="1"/>
    </row>
    <row r="379" spans="31:35" ht="13.2" x14ac:dyDescent="0.25">
      <c r="AE379" s="1"/>
      <c r="AF379" s="1"/>
      <c r="AG379" s="1"/>
      <c r="AH379" s="1"/>
      <c r="AI379" s="1"/>
    </row>
    <row r="380" spans="31:35" ht="13.2" x14ac:dyDescent="0.25">
      <c r="AE380" s="1"/>
      <c r="AF380" s="1"/>
      <c r="AG380" s="1"/>
      <c r="AH380" s="1"/>
      <c r="AI380" s="1"/>
    </row>
    <row r="381" spans="31:35" ht="13.2" x14ac:dyDescent="0.25">
      <c r="AE381" s="1"/>
      <c r="AF381" s="1"/>
      <c r="AG381" s="1"/>
      <c r="AH381" s="1"/>
      <c r="AI381" s="1"/>
    </row>
    <row r="382" spans="31:35" ht="13.2" x14ac:dyDescent="0.25">
      <c r="AE382" s="1"/>
      <c r="AF382" s="1"/>
      <c r="AG382" s="1"/>
      <c r="AH382" s="1"/>
      <c r="AI382" s="1"/>
    </row>
    <row r="383" spans="31:35" ht="13.2" x14ac:dyDescent="0.25">
      <c r="AE383" s="1"/>
      <c r="AF383" s="1"/>
      <c r="AG383" s="1"/>
      <c r="AH383" s="1"/>
      <c r="AI383" s="1"/>
    </row>
    <row r="384" spans="31:35" ht="13.2" x14ac:dyDescent="0.25">
      <c r="AE384" s="1"/>
      <c r="AF384" s="1"/>
      <c r="AG384" s="1"/>
      <c r="AH384" s="1"/>
      <c r="AI384" s="1"/>
    </row>
    <row r="385" spans="31:35" ht="13.2" x14ac:dyDescent="0.25">
      <c r="AE385" s="1"/>
      <c r="AF385" s="1"/>
      <c r="AG385" s="1"/>
      <c r="AH385" s="1"/>
      <c r="AI385" s="1"/>
    </row>
    <row r="386" spans="31:35" ht="13.2" x14ac:dyDescent="0.25">
      <c r="AE386" s="1"/>
      <c r="AF386" s="1"/>
      <c r="AG386" s="1"/>
      <c r="AH386" s="1"/>
      <c r="AI386" s="1"/>
    </row>
    <row r="387" spans="31:35" ht="13.2" x14ac:dyDescent="0.25">
      <c r="AE387" s="1"/>
      <c r="AF387" s="1"/>
      <c r="AG387" s="1"/>
      <c r="AH387" s="1"/>
      <c r="AI387" s="1"/>
    </row>
    <row r="388" spans="31:35" ht="13.2" x14ac:dyDescent="0.25">
      <c r="AE388" s="1"/>
      <c r="AF388" s="1"/>
      <c r="AG388" s="1"/>
      <c r="AH388" s="1"/>
      <c r="AI388" s="1"/>
    </row>
    <row r="389" spans="31:35" ht="13.2" x14ac:dyDescent="0.25">
      <c r="AE389" s="1"/>
      <c r="AF389" s="1"/>
      <c r="AG389" s="1"/>
      <c r="AH389" s="1"/>
      <c r="AI389" s="1"/>
    </row>
    <row r="390" spans="31:35" ht="13.2" x14ac:dyDescent="0.25">
      <c r="AE390" s="1"/>
      <c r="AF390" s="1"/>
      <c r="AG390" s="1"/>
      <c r="AH390" s="1"/>
      <c r="AI390" s="1"/>
    </row>
    <row r="391" spans="31:35" ht="13.2" x14ac:dyDescent="0.25">
      <c r="AE391" s="1"/>
      <c r="AF391" s="1"/>
      <c r="AG391" s="1"/>
      <c r="AH391" s="1"/>
      <c r="AI391" s="1"/>
    </row>
    <row r="392" spans="31:35" ht="13.2" x14ac:dyDescent="0.25">
      <c r="AE392" s="1"/>
      <c r="AF392" s="1"/>
      <c r="AG392" s="1"/>
      <c r="AH392" s="1"/>
      <c r="AI392" s="1"/>
    </row>
    <row r="393" spans="31:35" ht="13.2" x14ac:dyDescent="0.25">
      <c r="AE393" s="1"/>
      <c r="AF393" s="1"/>
      <c r="AG393" s="1"/>
      <c r="AH393" s="1"/>
      <c r="AI393" s="1"/>
    </row>
    <row r="394" spans="31:35" ht="13.2" x14ac:dyDescent="0.25">
      <c r="AE394" s="1"/>
      <c r="AF394" s="1"/>
      <c r="AG394" s="1"/>
      <c r="AH394" s="1"/>
      <c r="AI394" s="1"/>
    </row>
    <row r="395" spans="31:35" ht="13.2" x14ac:dyDescent="0.25">
      <c r="AE395" s="1"/>
      <c r="AF395" s="1"/>
      <c r="AG395" s="1"/>
      <c r="AH395" s="1"/>
      <c r="AI395" s="1"/>
    </row>
    <row r="396" spans="31:35" ht="13.2" x14ac:dyDescent="0.25">
      <c r="AE396" s="1"/>
      <c r="AF396" s="1"/>
      <c r="AG396" s="1"/>
      <c r="AH396" s="1"/>
      <c r="AI396" s="1"/>
    </row>
    <row r="397" spans="31:35" ht="13.2" x14ac:dyDescent="0.25">
      <c r="AE397" s="1"/>
      <c r="AF397" s="1"/>
      <c r="AG397" s="1"/>
      <c r="AH397" s="1"/>
      <c r="AI397" s="1"/>
    </row>
    <row r="398" spans="31:35" ht="13.2" x14ac:dyDescent="0.25">
      <c r="AE398" s="1"/>
      <c r="AF398" s="1"/>
      <c r="AG398" s="1"/>
      <c r="AH398" s="1"/>
      <c r="AI398" s="1"/>
    </row>
    <row r="399" spans="31:35" ht="13.2" x14ac:dyDescent="0.25">
      <c r="AE399" s="1"/>
      <c r="AF399" s="1"/>
      <c r="AG399" s="1"/>
      <c r="AH399" s="1"/>
      <c r="AI399" s="1"/>
    </row>
    <row r="400" spans="31:35" ht="13.2" x14ac:dyDescent="0.25">
      <c r="AE400" s="1"/>
      <c r="AF400" s="1"/>
      <c r="AG400" s="1"/>
      <c r="AH400" s="1"/>
      <c r="AI400" s="1"/>
    </row>
    <row r="401" spans="31:35" ht="13.2" x14ac:dyDescent="0.25">
      <c r="AE401" s="1"/>
      <c r="AF401" s="1"/>
      <c r="AG401" s="1"/>
      <c r="AH401" s="1"/>
      <c r="AI401" s="1"/>
    </row>
    <row r="402" spans="31:35" ht="13.2" x14ac:dyDescent="0.25">
      <c r="AE402" s="1"/>
      <c r="AF402" s="1"/>
      <c r="AG402" s="1"/>
      <c r="AH402" s="1"/>
      <c r="AI402" s="1"/>
    </row>
    <row r="403" spans="31:35" ht="13.2" x14ac:dyDescent="0.25">
      <c r="AE403" s="1"/>
      <c r="AF403" s="1"/>
      <c r="AG403" s="1"/>
      <c r="AH403" s="1"/>
      <c r="AI403" s="1"/>
    </row>
    <row r="404" spans="31:35" ht="13.2" x14ac:dyDescent="0.25">
      <c r="AE404" s="1"/>
      <c r="AF404" s="1"/>
      <c r="AG404" s="1"/>
      <c r="AH404" s="1"/>
      <c r="AI404" s="1"/>
    </row>
    <row r="405" spans="31:35" ht="13.2" x14ac:dyDescent="0.25">
      <c r="AE405" s="1"/>
      <c r="AF405" s="1"/>
      <c r="AG405" s="1"/>
      <c r="AH405" s="1"/>
      <c r="AI405" s="1"/>
    </row>
    <row r="406" spans="31:35" ht="13.2" x14ac:dyDescent="0.25">
      <c r="AE406" s="1"/>
      <c r="AF406" s="1"/>
      <c r="AG406" s="1"/>
      <c r="AH406" s="1"/>
      <c r="AI406" s="1"/>
    </row>
    <row r="407" spans="31:35" ht="13.2" x14ac:dyDescent="0.25">
      <c r="AE407" s="1"/>
      <c r="AF407" s="1"/>
      <c r="AG407" s="1"/>
      <c r="AH407" s="1"/>
      <c r="AI407" s="1"/>
    </row>
    <row r="408" spans="31:35" ht="13.2" x14ac:dyDescent="0.25">
      <c r="AE408" s="1"/>
      <c r="AF408" s="1"/>
      <c r="AG408" s="1"/>
      <c r="AH408" s="1"/>
      <c r="AI408" s="1"/>
    </row>
    <row r="409" spans="31:35" ht="13.2" x14ac:dyDescent="0.25">
      <c r="AE409" s="1"/>
      <c r="AF409" s="1"/>
      <c r="AG409" s="1"/>
      <c r="AH409" s="1"/>
      <c r="AI409" s="1"/>
    </row>
    <row r="410" spans="31:35" ht="13.2" x14ac:dyDescent="0.25">
      <c r="AE410" s="1"/>
      <c r="AF410" s="1"/>
      <c r="AG410" s="1"/>
      <c r="AH410" s="1"/>
      <c r="AI410" s="1"/>
    </row>
    <row r="411" spans="31:35" ht="13.2" x14ac:dyDescent="0.25">
      <c r="AE411" s="1"/>
      <c r="AF411" s="1"/>
      <c r="AG411" s="1"/>
      <c r="AH411" s="1"/>
      <c r="AI411" s="1"/>
    </row>
    <row r="412" spans="31:35" ht="13.2" x14ac:dyDescent="0.25">
      <c r="AE412" s="1"/>
      <c r="AF412" s="1"/>
      <c r="AG412" s="1"/>
      <c r="AH412" s="1"/>
      <c r="AI412" s="1"/>
    </row>
    <row r="413" spans="31:35" ht="13.2" x14ac:dyDescent="0.25">
      <c r="AE413" s="1"/>
      <c r="AF413" s="1"/>
      <c r="AG413" s="1"/>
      <c r="AH413" s="1"/>
      <c r="AI413" s="1"/>
    </row>
    <row r="414" spans="31:35" ht="13.2" x14ac:dyDescent="0.25">
      <c r="AE414" s="1"/>
      <c r="AF414" s="1"/>
      <c r="AG414" s="1"/>
      <c r="AH414" s="1"/>
      <c r="AI414" s="1"/>
    </row>
    <row r="415" spans="31:35" ht="13.2" x14ac:dyDescent="0.25">
      <c r="AE415" s="1"/>
      <c r="AF415" s="1"/>
      <c r="AG415" s="1"/>
      <c r="AH415" s="1"/>
      <c r="AI415" s="1"/>
    </row>
    <row r="416" spans="31:35" ht="13.2" x14ac:dyDescent="0.25">
      <c r="AE416" s="1"/>
      <c r="AF416" s="1"/>
      <c r="AG416" s="1"/>
      <c r="AH416" s="1"/>
      <c r="AI416" s="1"/>
    </row>
    <row r="417" spans="31:35" ht="13.2" x14ac:dyDescent="0.25">
      <c r="AE417" s="1"/>
      <c r="AF417" s="1"/>
      <c r="AG417" s="1"/>
      <c r="AH417" s="1"/>
      <c r="AI417" s="1"/>
    </row>
    <row r="418" spans="31:35" ht="13.2" x14ac:dyDescent="0.25">
      <c r="AE418" s="1"/>
      <c r="AF418" s="1"/>
      <c r="AG418" s="1"/>
      <c r="AH418" s="1"/>
      <c r="AI418" s="1"/>
    </row>
    <row r="419" spans="31:35" ht="13.2" x14ac:dyDescent="0.25">
      <c r="AE419" s="1"/>
      <c r="AF419" s="1"/>
      <c r="AG419" s="1"/>
      <c r="AH419" s="1"/>
      <c r="AI419" s="1"/>
    </row>
    <row r="420" spans="31:35" ht="13.2" x14ac:dyDescent="0.25">
      <c r="AE420" s="1"/>
      <c r="AF420" s="1"/>
      <c r="AG420" s="1"/>
      <c r="AH420" s="1"/>
      <c r="AI420" s="1"/>
    </row>
    <row r="421" spans="31:35" ht="13.2" x14ac:dyDescent="0.25">
      <c r="AE421" s="1"/>
      <c r="AF421" s="1"/>
      <c r="AG421" s="1"/>
      <c r="AH421" s="1"/>
      <c r="AI421" s="1"/>
    </row>
    <row r="422" spans="31:35" ht="13.2" x14ac:dyDescent="0.25">
      <c r="AE422" s="1"/>
      <c r="AF422" s="1"/>
      <c r="AG422" s="1"/>
      <c r="AH422" s="1"/>
      <c r="AI422" s="1"/>
    </row>
    <row r="423" spans="31:35" ht="13.2" x14ac:dyDescent="0.25">
      <c r="AE423" s="1"/>
      <c r="AF423" s="1"/>
      <c r="AG423" s="1"/>
      <c r="AH423" s="1"/>
      <c r="AI423" s="1"/>
    </row>
    <row r="424" spans="31:35" ht="13.2" x14ac:dyDescent="0.25">
      <c r="AE424" s="1"/>
      <c r="AF424" s="1"/>
      <c r="AG424" s="1"/>
      <c r="AH424" s="1"/>
      <c r="AI424" s="1"/>
    </row>
    <row r="425" spans="31:35" ht="13.2" x14ac:dyDescent="0.25">
      <c r="AE425" s="1"/>
      <c r="AF425" s="1"/>
      <c r="AG425" s="1"/>
      <c r="AH425" s="1"/>
      <c r="AI425" s="1"/>
    </row>
    <row r="426" spans="31:35" ht="13.2" x14ac:dyDescent="0.25">
      <c r="AE426" s="1"/>
      <c r="AF426" s="1"/>
      <c r="AG426" s="1"/>
      <c r="AH426" s="1"/>
      <c r="AI426" s="1"/>
    </row>
    <row r="427" spans="31:35" ht="13.2" x14ac:dyDescent="0.25">
      <c r="AE427" s="1"/>
      <c r="AF427" s="1"/>
      <c r="AG427" s="1"/>
      <c r="AH427" s="1"/>
      <c r="AI427" s="1"/>
    </row>
    <row r="428" spans="31:35" ht="13.2" x14ac:dyDescent="0.25">
      <c r="AE428" s="1"/>
      <c r="AF428" s="1"/>
      <c r="AG428" s="1"/>
      <c r="AH428" s="1"/>
      <c r="AI428" s="1"/>
    </row>
    <row r="429" spans="31:35" ht="13.2" x14ac:dyDescent="0.25">
      <c r="AE429" s="1"/>
      <c r="AF429" s="1"/>
      <c r="AG429" s="1"/>
      <c r="AH429" s="1"/>
      <c r="AI429" s="1"/>
    </row>
    <row r="430" spans="31:35" ht="13.2" x14ac:dyDescent="0.25">
      <c r="AE430" s="1"/>
      <c r="AF430" s="1"/>
      <c r="AG430" s="1"/>
      <c r="AH430" s="1"/>
      <c r="AI430" s="1"/>
    </row>
    <row r="431" spans="31:35" ht="13.2" x14ac:dyDescent="0.25">
      <c r="AE431" s="1"/>
      <c r="AF431" s="1"/>
      <c r="AG431" s="1"/>
      <c r="AH431" s="1"/>
      <c r="AI431" s="1"/>
    </row>
    <row r="432" spans="31:35" ht="13.2" x14ac:dyDescent="0.25">
      <c r="AE432" s="1"/>
      <c r="AF432" s="1"/>
      <c r="AG432" s="1"/>
      <c r="AH432" s="1"/>
      <c r="AI432" s="1"/>
    </row>
    <row r="433" spans="31:35" ht="13.2" x14ac:dyDescent="0.25">
      <c r="AE433" s="1"/>
      <c r="AF433" s="1"/>
      <c r="AG433" s="1"/>
      <c r="AH433" s="1"/>
      <c r="AI433" s="1"/>
    </row>
    <row r="434" spans="31:35" ht="13.2" x14ac:dyDescent="0.25">
      <c r="AE434" s="1"/>
      <c r="AF434" s="1"/>
      <c r="AG434" s="1"/>
      <c r="AH434" s="1"/>
      <c r="AI434" s="1"/>
    </row>
    <row r="435" spans="31:35" ht="13.2" x14ac:dyDescent="0.25">
      <c r="AE435" s="1"/>
      <c r="AF435" s="1"/>
      <c r="AG435" s="1"/>
      <c r="AH435" s="1"/>
      <c r="AI435" s="1"/>
    </row>
    <row r="436" spans="31:35" ht="13.2" x14ac:dyDescent="0.25">
      <c r="AE436" s="1"/>
      <c r="AF436" s="1"/>
      <c r="AG436" s="1"/>
      <c r="AH436" s="1"/>
      <c r="AI436" s="1"/>
    </row>
    <row r="437" spans="31:35" ht="13.2" x14ac:dyDescent="0.25">
      <c r="AE437" s="1"/>
      <c r="AF437" s="1"/>
      <c r="AG437" s="1"/>
      <c r="AH437" s="1"/>
      <c r="AI437" s="1"/>
    </row>
    <row r="438" spans="31:35" ht="13.2" x14ac:dyDescent="0.25">
      <c r="AE438" s="1"/>
      <c r="AF438" s="1"/>
      <c r="AG438" s="1"/>
      <c r="AH438" s="1"/>
      <c r="AI438" s="1"/>
    </row>
    <row r="439" spans="31:35" ht="13.2" x14ac:dyDescent="0.25">
      <c r="AE439" s="1"/>
      <c r="AF439" s="1"/>
      <c r="AG439" s="1"/>
      <c r="AH439" s="1"/>
      <c r="AI439" s="1"/>
    </row>
    <row r="440" spans="31:35" ht="13.2" x14ac:dyDescent="0.25">
      <c r="AE440" s="1"/>
      <c r="AF440" s="1"/>
      <c r="AG440" s="1"/>
      <c r="AH440" s="1"/>
      <c r="AI440" s="1"/>
    </row>
    <row r="441" spans="31:35" ht="13.2" x14ac:dyDescent="0.25">
      <c r="AE441" s="1"/>
      <c r="AF441" s="1"/>
      <c r="AG441" s="1"/>
      <c r="AH441" s="1"/>
      <c r="AI441" s="1"/>
    </row>
    <row r="442" spans="31:35" ht="13.2" x14ac:dyDescent="0.25">
      <c r="AE442" s="1"/>
      <c r="AF442" s="1"/>
      <c r="AG442" s="1"/>
      <c r="AH442" s="1"/>
      <c r="AI442" s="1"/>
    </row>
    <row r="443" spans="31:35" ht="13.2" x14ac:dyDescent="0.25">
      <c r="AE443" s="1"/>
      <c r="AF443" s="1"/>
      <c r="AG443" s="1"/>
      <c r="AH443" s="1"/>
      <c r="AI443" s="1"/>
    </row>
    <row r="444" spans="31:35" ht="13.2" x14ac:dyDescent="0.25">
      <c r="AE444" s="1"/>
      <c r="AF444" s="1"/>
      <c r="AG444" s="1"/>
      <c r="AH444" s="1"/>
      <c r="AI444" s="1"/>
    </row>
    <row r="445" spans="31:35" ht="13.2" x14ac:dyDescent="0.25">
      <c r="AE445" s="1"/>
      <c r="AF445" s="1"/>
      <c r="AG445" s="1"/>
      <c r="AH445" s="1"/>
      <c r="AI445" s="1"/>
    </row>
    <row r="446" spans="31:35" ht="13.2" x14ac:dyDescent="0.25">
      <c r="AE446" s="1"/>
      <c r="AF446" s="1"/>
      <c r="AG446" s="1"/>
      <c r="AH446" s="1"/>
      <c r="AI446" s="1"/>
    </row>
    <row r="447" spans="31:35" ht="13.2" x14ac:dyDescent="0.25">
      <c r="AE447" s="1"/>
      <c r="AF447" s="1"/>
      <c r="AG447" s="1"/>
      <c r="AH447" s="1"/>
      <c r="AI447" s="1"/>
    </row>
    <row r="448" spans="31:35" ht="13.2" x14ac:dyDescent="0.25">
      <c r="AE448" s="1"/>
      <c r="AF448" s="1"/>
      <c r="AG448" s="1"/>
      <c r="AH448" s="1"/>
      <c r="AI448" s="1"/>
    </row>
    <row r="449" spans="31:35" ht="13.2" x14ac:dyDescent="0.25">
      <c r="AE449" s="1"/>
      <c r="AF449" s="1"/>
      <c r="AG449" s="1"/>
      <c r="AH449" s="1"/>
      <c r="AI449" s="1"/>
    </row>
    <row r="450" spans="31:35" ht="13.2" x14ac:dyDescent="0.25">
      <c r="AE450" s="1"/>
      <c r="AF450" s="1"/>
      <c r="AG450" s="1"/>
      <c r="AH450" s="1"/>
      <c r="AI450" s="1"/>
    </row>
    <row r="451" spans="31:35" ht="13.2" x14ac:dyDescent="0.25">
      <c r="AE451" s="1"/>
      <c r="AF451" s="1"/>
      <c r="AG451" s="1"/>
      <c r="AH451" s="1"/>
      <c r="AI451" s="1"/>
    </row>
    <row r="452" spans="31:35" ht="13.2" x14ac:dyDescent="0.25">
      <c r="AE452" s="1"/>
      <c r="AF452" s="1"/>
      <c r="AG452" s="1"/>
      <c r="AH452" s="1"/>
      <c r="AI452" s="1"/>
    </row>
    <row r="453" spans="31:35" ht="13.2" x14ac:dyDescent="0.25">
      <c r="AE453" s="1"/>
      <c r="AF453" s="1"/>
      <c r="AG453" s="1"/>
      <c r="AH453" s="1"/>
      <c r="AI453" s="1"/>
    </row>
    <row r="454" spans="31:35" ht="13.2" x14ac:dyDescent="0.25">
      <c r="AE454" s="1"/>
      <c r="AF454" s="1"/>
      <c r="AG454" s="1"/>
      <c r="AH454" s="1"/>
      <c r="AI454" s="1"/>
    </row>
    <row r="455" spans="31:35" ht="13.2" x14ac:dyDescent="0.25">
      <c r="AE455" s="1"/>
      <c r="AF455" s="1"/>
      <c r="AG455" s="1"/>
      <c r="AH455" s="1"/>
      <c r="AI455" s="1"/>
    </row>
    <row r="456" spans="31:35" ht="13.2" x14ac:dyDescent="0.25">
      <c r="AE456" s="1"/>
      <c r="AF456" s="1"/>
      <c r="AG456" s="1"/>
      <c r="AH456" s="1"/>
      <c r="AI456" s="1"/>
    </row>
    <row r="457" spans="31:35" ht="13.2" x14ac:dyDescent="0.25">
      <c r="AE457" s="1"/>
      <c r="AF457" s="1"/>
      <c r="AG457" s="1"/>
      <c r="AH457" s="1"/>
      <c r="AI457" s="1"/>
    </row>
    <row r="458" spans="31:35" ht="13.2" x14ac:dyDescent="0.25">
      <c r="AE458" s="1"/>
      <c r="AF458" s="1"/>
      <c r="AG458" s="1"/>
      <c r="AH458" s="1"/>
      <c r="AI458" s="1"/>
    </row>
    <row r="459" spans="31:35" ht="13.2" x14ac:dyDescent="0.25">
      <c r="AE459" s="1"/>
      <c r="AF459" s="1"/>
      <c r="AG459" s="1"/>
      <c r="AH459" s="1"/>
      <c r="AI459" s="1"/>
    </row>
    <row r="460" spans="31:35" ht="13.2" x14ac:dyDescent="0.25">
      <c r="AE460" s="1"/>
      <c r="AF460" s="1"/>
      <c r="AG460" s="1"/>
      <c r="AH460" s="1"/>
      <c r="AI460" s="1"/>
    </row>
    <row r="461" spans="31:35" ht="13.2" x14ac:dyDescent="0.25">
      <c r="AE461" s="1"/>
      <c r="AF461" s="1"/>
      <c r="AG461" s="1"/>
      <c r="AH461" s="1"/>
      <c r="AI461" s="1"/>
    </row>
    <row r="462" spans="31:35" ht="13.2" x14ac:dyDescent="0.25">
      <c r="AE462" s="1"/>
      <c r="AF462" s="1"/>
      <c r="AG462" s="1"/>
      <c r="AH462" s="1"/>
      <c r="AI462" s="1"/>
    </row>
    <row r="463" spans="31:35" ht="13.2" x14ac:dyDescent="0.25">
      <c r="AE463" s="1"/>
      <c r="AF463" s="1"/>
      <c r="AG463" s="1"/>
      <c r="AH463" s="1"/>
      <c r="AI463" s="1"/>
    </row>
    <row r="464" spans="31:35" ht="13.2" x14ac:dyDescent="0.25">
      <c r="AE464" s="1"/>
      <c r="AF464" s="1"/>
      <c r="AG464" s="1"/>
      <c r="AH464" s="1"/>
      <c r="AI464" s="1"/>
    </row>
    <row r="465" spans="31:35" ht="13.2" x14ac:dyDescent="0.25">
      <c r="AE465" s="1"/>
      <c r="AF465" s="1"/>
      <c r="AG465" s="1"/>
      <c r="AH465" s="1"/>
      <c r="AI465" s="1"/>
    </row>
    <row r="466" spans="31:35" ht="13.2" x14ac:dyDescent="0.25">
      <c r="AE466" s="1"/>
      <c r="AF466" s="1"/>
      <c r="AG466" s="1"/>
      <c r="AH466" s="1"/>
      <c r="AI466" s="1"/>
    </row>
    <row r="467" spans="31:35" ht="13.2" x14ac:dyDescent="0.25">
      <c r="AE467" s="1"/>
      <c r="AF467" s="1"/>
      <c r="AG467" s="1"/>
      <c r="AH467" s="1"/>
      <c r="AI467" s="1"/>
    </row>
    <row r="468" spans="31:35" ht="13.2" x14ac:dyDescent="0.25">
      <c r="AE468" s="1"/>
      <c r="AF468" s="1"/>
      <c r="AG468" s="1"/>
      <c r="AH468" s="1"/>
      <c r="AI468" s="1"/>
    </row>
    <row r="469" spans="31:35" ht="13.2" x14ac:dyDescent="0.25">
      <c r="AE469" s="1"/>
      <c r="AF469" s="1"/>
      <c r="AG469" s="1"/>
      <c r="AH469" s="1"/>
      <c r="AI469" s="1"/>
    </row>
    <row r="470" spans="31:35" ht="13.2" x14ac:dyDescent="0.25">
      <c r="AE470" s="1"/>
      <c r="AF470" s="1"/>
      <c r="AG470" s="1"/>
      <c r="AH470" s="1"/>
      <c r="AI470" s="1"/>
    </row>
    <row r="471" spans="31:35" ht="13.2" x14ac:dyDescent="0.25">
      <c r="AE471" s="1"/>
      <c r="AF471" s="1"/>
      <c r="AG471" s="1"/>
      <c r="AH471" s="1"/>
      <c r="AI471" s="1"/>
    </row>
    <row r="472" spans="31:35" ht="13.2" x14ac:dyDescent="0.25">
      <c r="AE472" s="1"/>
      <c r="AF472" s="1"/>
      <c r="AG472" s="1"/>
      <c r="AH472" s="1"/>
      <c r="AI472" s="1"/>
    </row>
    <row r="473" spans="31:35" ht="13.2" x14ac:dyDescent="0.25">
      <c r="AE473" s="1"/>
      <c r="AF473" s="1"/>
      <c r="AG473" s="1"/>
      <c r="AH473" s="1"/>
      <c r="AI473" s="1"/>
    </row>
    <row r="474" spans="31:35" ht="13.2" x14ac:dyDescent="0.25">
      <c r="AE474" s="1"/>
      <c r="AF474" s="1"/>
      <c r="AG474" s="1"/>
      <c r="AH474" s="1"/>
      <c r="AI474" s="1"/>
    </row>
    <row r="475" spans="31:35" ht="13.2" x14ac:dyDescent="0.25">
      <c r="AE475" s="1"/>
      <c r="AF475" s="1"/>
      <c r="AG475" s="1"/>
      <c r="AH475" s="1"/>
      <c r="AI475" s="1"/>
    </row>
    <row r="476" spans="31:35" ht="13.2" x14ac:dyDescent="0.25">
      <c r="AE476" s="1"/>
      <c r="AF476" s="1"/>
      <c r="AG476" s="1"/>
      <c r="AH476" s="1"/>
      <c r="AI476" s="1"/>
    </row>
    <row r="477" spans="31:35" ht="13.2" x14ac:dyDescent="0.25">
      <c r="AE477" s="1"/>
      <c r="AF477" s="1"/>
      <c r="AG477" s="1"/>
      <c r="AH477" s="1"/>
      <c r="AI477" s="1"/>
    </row>
    <row r="478" spans="31:35" ht="13.2" x14ac:dyDescent="0.25">
      <c r="AE478" s="1"/>
      <c r="AF478" s="1"/>
      <c r="AG478" s="1"/>
      <c r="AH478" s="1"/>
      <c r="AI478" s="1"/>
    </row>
    <row r="479" spans="31:35" ht="13.2" x14ac:dyDescent="0.25">
      <c r="AE479" s="1"/>
      <c r="AF479" s="1"/>
      <c r="AG479" s="1"/>
      <c r="AH479" s="1"/>
      <c r="AI479" s="1"/>
    </row>
    <row r="480" spans="31:35" ht="13.2" x14ac:dyDescent="0.25">
      <c r="AE480" s="1"/>
      <c r="AF480" s="1"/>
      <c r="AG480" s="1"/>
      <c r="AH480" s="1"/>
      <c r="AI480" s="1"/>
    </row>
    <row r="481" spans="31:35" ht="13.2" x14ac:dyDescent="0.25">
      <c r="AE481" s="1"/>
      <c r="AF481" s="1"/>
      <c r="AG481" s="1"/>
      <c r="AH481" s="1"/>
      <c r="AI481" s="1"/>
    </row>
    <row r="482" spans="31:35" ht="13.2" x14ac:dyDescent="0.25">
      <c r="AE482" s="1"/>
      <c r="AF482" s="1"/>
      <c r="AG482" s="1"/>
      <c r="AH482" s="1"/>
      <c r="AI482" s="1"/>
    </row>
    <row r="483" spans="31:35" ht="13.2" x14ac:dyDescent="0.25">
      <c r="AE483" s="1"/>
      <c r="AF483" s="1"/>
      <c r="AG483" s="1"/>
      <c r="AH483" s="1"/>
      <c r="AI483" s="1"/>
    </row>
    <row r="484" spans="31:35" ht="13.2" x14ac:dyDescent="0.25">
      <c r="AE484" s="1"/>
      <c r="AF484" s="1"/>
      <c r="AG484" s="1"/>
      <c r="AH484" s="1"/>
      <c r="AI484" s="1"/>
    </row>
    <row r="485" spans="31:35" ht="13.2" x14ac:dyDescent="0.25">
      <c r="AE485" s="1"/>
      <c r="AF485" s="1"/>
      <c r="AG485" s="1"/>
      <c r="AH485" s="1"/>
      <c r="AI485" s="1"/>
    </row>
    <row r="486" spans="31:35" ht="13.2" x14ac:dyDescent="0.25">
      <c r="AE486" s="1"/>
      <c r="AF486" s="1"/>
      <c r="AG486" s="1"/>
      <c r="AH486" s="1"/>
      <c r="AI486" s="1"/>
    </row>
    <row r="487" spans="31:35" ht="13.2" x14ac:dyDescent="0.25">
      <c r="AE487" s="1"/>
      <c r="AF487" s="1"/>
      <c r="AG487" s="1"/>
      <c r="AH487" s="1"/>
      <c r="AI487" s="1"/>
    </row>
    <row r="488" spans="31:35" ht="13.2" x14ac:dyDescent="0.25">
      <c r="AE488" s="1"/>
      <c r="AF488" s="1"/>
      <c r="AG488" s="1"/>
      <c r="AH488" s="1"/>
      <c r="AI488" s="1"/>
    </row>
    <row r="489" spans="31:35" ht="13.2" x14ac:dyDescent="0.25">
      <c r="AE489" s="1"/>
      <c r="AF489" s="1"/>
      <c r="AG489" s="1"/>
      <c r="AH489" s="1"/>
      <c r="AI489" s="1"/>
    </row>
    <row r="490" spans="31:35" ht="13.2" x14ac:dyDescent="0.25">
      <c r="AE490" s="1"/>
      <c r="AF490" s="1"/>
      <c r="AG490" s="1"/>
      <c r="AH490" s="1"/>
      <c r="AI490" s="1"/>
    </row>
    <row r="491" spans="31:35" ht="13.2" x14ac:dyDescent="0.25">
      <c r="AE491" s="1"/>
      <c r="AF491" s="1"/>
      <c r="AG491" s="1"/>
      <c r="AH491" s="1"/>
      <c r="AI491" s="1"/>
    </row>
    <row r="492" spans="31:35" ht="13.2" x14ac:dyDescent="0.25">
      <c r="AE492" s="1"/>
      <c r="AF492" s="1"/>
      <c r="AG492" s="1"/>
      <c r="AH492" s="1"/>
      <c r="AI492" s="1"/>
    </row>
    <row r="493" spans="31:35" ht="13.2" x14ac:dyDescent="0.25">
      <c r="AE493" s="1"/>
      <c r="AF493" s="1"/>
      <c r="AG493" s="1"/>
      <c r="AH493" s="1"/>
      <c r="AI493" s="1"/>
    </row>
    <row r="494" spans="31:35" ht="13.2" x14ac:dyDescent="0.25">
      <c r="AE494" s="1"/>
      <c r="AF494" s="1"/>
      <c r="AG494" s="1"/>
      <c r="AH494" s="1"/>
      <c r="AI494" s="1"/>
    </row>
    <row r="495" spans="31:35" ht="13.2" x14ac:dyDescent="0.25">
      <c r="AE495" s="1"/>
      <c r="AF495" s="1"/>
      <c r="AG495" s="1"/>
      <c r="AH495" s="1"/>
      <c r="AI495" s="1"/>
    </row>
    <row r="496" spans="31:35" ht="13.2" x14ac:dyDescent="0.25">
      <c r="AE496" s="1"/>
      <c r="AF496" s="1"/>
      <c r="AG496" s="1"/>
      <c r="AH496" s="1"/>
      <c r="AI496" s="1"/>
    </row>
    <row r="497" spans="31:35" ht="13.2" x14ac:dyDescent="0.25">
      <c r="AE497" s="1"/>
      <c r="AF497" s="1"/>
      <c r="AG497" s="1"/>
      <c r="AH497" s="1"/>
      <c r="AI497" s="1"/>
    </row>
    <row r="498" spans="31:35" ht="13.2" x14ac:dyDescent="0.25">
      <c r="AE498" s="1"/>
      <c r="AF498" s="1"/>
      <c r="AG498" s="1"/>
      <c r="AH498" s="1"/>
      <c r="AI498" s="1"/>
    </row>
    <row r="499" spans="31:35" ht="13.2" x14ac:dyDescent="0.25">
      <c r="AE499" s="1"/>
      <c r="AF499" s="1"/>
      <c r="AG499" s="1"/>
      <c r="AH499" s="1"/>
      <c r="AI499" s="1"/>
    </row>
    <row r="500" spans="31:35" ht="13.2" x14ac:dyDescent="0.25">
      <c r="AE500" s="1"/>
      <c r="AF500" s="1"/>
      <c r="AG500" s="1"/>
      <c r="AH500" s="1"/>
      <c r="AI500" s="1"/>
    </row>
    <row r="501" spans="31:35" ht="13.2" x14ac:dyDescent="0.25">
      <c r="AE501" s="1"/>
      <c r="AF501" s="1"/>
      <c r="AG501" s="1"/>
      <c r="AH501" s="1"/>
      <c r="AI501" s="1"/>
    </row>
    <row r="502" spans="31:35" ht="13.2" x14ac:dyDescent="0.25">
      <c r="AE502" s="1"/>
      <c r="AF502" s="1"/>
      <c r="AG502" s="1"/>
      <c r="AH502" s="1"/>
      <c r="AI502" s="1"/>
    </row>
    <row r="503" spans="31:35" ht="13.2" x14ac:dyDescent="0.25">
      <c r="AE503" s="1"/>
      <c r="AF503" s="1"/>
      <c r="AG503" s="1"/>
      <c r="AH503" s="1"/>
      <c r="AI503" s="1"/>
    </row>
    <row r="504" spans="31:35" ht="13.2" x14ac:dyDescent="0.25">
      <c r="AE504" s="1"/>
      <c r="AF504" s="1"/>
      <c r="AG504" s="1"/>
      <c r="AH504" s="1"/>
      <c r="AI504" s="1"/>
    </row>
    <row r="505" spans="31:35" ht="13.2" x14ac:dyDescent="0.25">
      <c r="AE505" s="1"/>
      <c r="AF505" s="1"/>
      <c r="AG505" s="1"/>
      <c r="AH505" s="1"/>
      <c r="AI505" s="1"/>
    </row>
    <row r="506" spans="31:35" ht="13.2" x14ac:dyDescent="0.25">
      <c r="AE506" s="1"/>
      <c r="AF506" s="1"/>
      <c r="AG506" s="1"/>
      <c r="AH506" s="1"/>
      <c r="AI506" s="1"/>
    </row>
    <row r="507" spans="31:35" ht="13.2" x14ac:dyDescent="0.25">
      <c r="AE507" s="1"/>
      <c r="AF507" s="1"/>
      <c r="AG507" s="1"/>
      <c r="AH507" s="1"/>
      <c r="AI507" s="1"/>
    </row>
    <row r="508" spans="31:35" ht="13.2" x14ac:dyDescent="0.25">
      <c r="AE508" s="1"/>
      <c r="AF508" s="1"/>
      <c r="AG508" s="1"/>
      <c r="AH508" s="1"/>
      <c r="AI508" s="1"/>
    </row>
    <row r="509" spans="31:35" ht="13.2" x14ac:dyDescent="0.25">
      <c r="AE509" s="1"/>
      <c r="AF509" s="1"/>
      <c r="AG509" s="1"/>
      <c r="AH509" s="1"/>
      <c r="AI509" s="1"/>
    </row>
    <row r="510" spans="31:35" ht="13.2" x14ac:dyDescent="0.25">
      <c r="AE510" s="1"/>
      <c r="AF510" s="1"/>
      <c r="AG510" s="1"/>
      <c r="AH510" s="1"/>
      <c r="AI510" s="1"/>
    </row>
    <row r="511" spans="31:35" ht="13.2" x14ac:dyDescent="0.25">
      <c r="AE511" s="1"/>
      <c r="AF511" s="1"/>
      <c r="AG511" s="1"/>
      <c r="AH511" s="1"/>
      <c r="AI511" s="1"/>
    </row>
    <row r="512" spans="31:35" ht="13.2" x14ac:dyDescent="0.25">
      <c r="AE512" s="1"/>
      <c r="AF512" s="1"/>
      <c r="AG512" s="1"/>
      <c r="AH512" s="1"/>
      <c r="AI512" s="1"/>
    </row>
    <row r="513" spans="31:35" ht="13.2" x14ac:dyDescent="0.25">
      <c r="AE513" s="1"/>
      <c r="AF513" s="1"/>
      <c r="AG513" s="1"/>
      <c r="AH513" s="1"/>
      <c r="AI513" s="1"/>
    </row>
    <row r="514" spans="31:35" ht="13.2" x14ac:dyDescent="0.25">
      <c r="AE514" s="1"/>
      <c r="AF514" s="1"/>
      <c r="AG514" s="1"/>
      <c r="AH514" s="1"/>
      <c r="AI514" s="1"/>
    </row>
    <row r="515" spans="31:35" ht="13.2" x14ac:dyDescent="0.25">
      <c r="AE515" s="1"/>
      <c r="AF515" s="1"/>
      <c r="AG515" s="1"/>
      <c r="AH515" s="1"/>
      <c r="AI515" s="1"/>
    </row>
    <row r="516" spans="31:35" ht="13.2" x14ac:dyDescent="0.25">
      <c r="AE516" s="1"/>
      <c r="AF516" s="1"/>
      <c r="AG516" s="1"/>
      <c r="AH516" s="1"/>
      <c r="AI516" s="1"/>
    </row>
    <row r="517" spans="31:35" ht="13.2" x14ac:dyDescent="0.25">
      <c r="AE517" s="1"/>
      <c r="AF517" s="1"/>
      <c r="AG517" s="1"/>
      <c r="AH517" s="1"/>
      <c r="AI517" s="1"/>
    </row>
    <row r="518" spans="31:35" ht="13.2" x14ac:dyDescent="0.25">
      <c r="AE518" s="1"/>
      <c r="AF518" s="1"/>
      <c r="AG518" s="1"/>
      <c r="AH518" s="1"/>
      <c r="AI518" s="1"/>
    </row>
    <row r="519" spans="31:35" ht="13.2" x14ac:dyDescent="0.25">
      <c r="AE519" s="1"/>
      <c r="AF519" s="1"/>
      <c r="AG519" s="1"/>
      <c r="AH519" s="1"/>
      <c r="AI519" s="1"/>
    </row>
    <row r="520" spans="31:35" ht="13.2" x14ac:dyDescent="0.25">
      <c r="AE520" s="1"/>
      <c r="AF520" s="1"/>
      <c r="AG520" s="1"/>
      <c r="AH520" s="1"/>
      <c r="AI520" s="1"/>
    </row>
    <row r="521" spans="31:35" ht="13.2" x14ac:dyDescent="0.25">
      <c r="AE521" s="1"/>
      <c r="AF521" s="1"/>
      <c r="AG521" s="1"/>
      <c r="AH521" s="1"/>
      <c r="AI521" s="1"/>
    </row>
    <row r="522" spans="31:35" ht="13.2" x14ac:dyDescent="0.25">
      <c r="AE522" s="1"/>
      <c r="AF522" s="1"/>
      <c r="AG522" s="1"/>
      <c r="AH522" s="1"/>
      <c r="AI522" s="1"/>
    </row>
    <row r="523" spans="31:35" ht="13.2" x14ac:dyDescent="0.25">
      <c r="AE523" s="1"/>
      <c r="AF523" s="1"/>
      <c r="AG523" s="1"/>
      <c r="AH523" s="1"/>
      <c r="AI523" s="1"/>
    </row>
    <row r="524" spans="31:35" ht="13.2" x14ac:dyDescent="0.25">
      <c r="AE524" s="1"/>
      <c r="AF524" s="1"/>
      <c r="AG524" s="1"/>
      <c r="AH524" s="1"/>
      <c r="AI524" s="1"/>
    </row>
    <row r="525" spans="31:35" ht="13.2" x14ac:dyDescent="0.25">
      <c r="AE525" s="1"/>
      <c r="AF525" s="1"/>
      <c r="AG525" s="1"/>
      <c r="AH525" s="1"/>
      <c r="AI525" s="1"/>
    </row>
    <row r="526" spans="31:35" ht="13.2" x14ac:dyDescent="0.25">
      <c r="AE526" s="1"/>
      <c r="AF526" s="1"/>
      <c r="AG526" s="1"/>
      <c r="AH526" s="1"/>
      <c r="AI526" s="1"/>
    </row>
    <row r="527" spans="31:35" ht="13.2" x14ac:dyDescent="0.25">
      <c r="AE527" s="1"/>
      <c r="AF527" s="1"/>
      <c r="AG527" s="1"/>
      <c r="AH527" s="1"/>
      <c r="AI527" s="1"/>
    </row>
    <row r="528" spans="31:35" ht="13.2" x14ac:dyDescent="0.25">
      <c r="AE528" s="1"/>
      <c r="AF528" s="1"/>
      <c r="AG528" s="1"/>
      <c r="AH528" s="1"/>
      <c r="AI528" s="1"/>
    </row>
    <row r="529" spans="31:35" ht="13.2" x14ac:dyDescent="0.25">
      <c r="AE529" s="1"/>
      <c r="AF529" s="1"/>
      <c r="AG529" s="1"/>
      <c r="AH529" s="1"/>
      <c r="AI529" s="1"/>
    </row>
    <row r="530" spans="31:35" ht="13.2" x14ac:dyDescent="0.25">
      <c r="AE530" s="1"/>
      <c r="AF530" s="1"/>
      <c r="AG530" s="1"/>
      <c r="AH530" s="1"/>
      <c r="AI530" s="1"/>
    </row>
    <row r="531" spans="31:35" ht="13.2" x14ac:dyDescent="0.25">
      <c r="AE531" s="1"/>
      <c r="AF531" s="1"/>
      <c r="AG531" s="1"/>
      <c r="AH531" s="1"/>
      <c r="AI531" s="1"/>
    </row>
    <row r="532" spans="31:35" ht="13.2" x14ac:dyDescent="0.25">
      <c r="AE532" s="1"/>
      <c r="AF532" s="1"/>
      <c r="AG532" s="1"/>
      <c r="AH532" s="1"/>
      <c r="AI532" s="1"/>
    </row>
    <row r="533" spans="31:35" ht="13.2" x14ac:dyDescent="0.25">
      <c r="AE533" s="1"/>
      <c r="AF533" s="1"/>
      <c r="AG533" s="1"/>
      <c r="AH533" s="1"/>
      <c r="AI533" s="1"/>
    </row>
    <row r="534" spans="31:35" ht="13.2" x14ac:dyDescent="0.25">
      <c r="AE534" s="1"/>
      <c r="AF534" s="1"/>
      <c r="AG534" s="1"/>
      <c r="AH534" s="1"/>
      <c r="AI534" s="1"/>
    </row>
    <row r="535" spans="31:35" ht="13.2" x14ac:dyDescent="0.25">
      <c r="AE535" s="1"/>
      <c r="AF535" s="1"/>
      <c r="AG535" s="1"/>
      <c r="AH535" s="1"/>
      <c r="AI535" s="1"/>
    </row>
    <row r="536" spans="31:35" ht="13.2" x14ac:dyDescent="0.25">
      <c r="AE536" s="1"/>
      <c r="AF536" s="1"/>
      <c r="AG536" s="1"/>
      <c r="AH536" s="1"/>
      <c r="AI536" s="1"/>
    </row>
    <row r="537" spans="31:35" ht="13.2" x14ac:dyDescent="0.25">
      <c r="AE537" s="1"/>
      <c r="AF537" s="1"/>
      <c r="AG537" s="1"/>
      <c r="AH537" s="1"/>
      <c r="AI537" s="1"/>
    </row>
    <row r="538" spans="31:35" ht="13.2" x14ac:dyDescent="0.25">
      <c r="AE538" s="1"/>
      <c r="AF538" s="1"/>
      <c r="AG538" s="1"/>
      <c r="AH538" s="1"/>
      <c r="AI538" s="1"/>
    </row>
    <row r="539" spans="31:35" ht="13.2" x14ac:dyDescent="0.25">
      <c r="AE539" s="1"/>
      <c r="AF539" s="1"/>
      <c r="AG539" s="1"/>
      <c r="AH539" s="1"/>
      <c r="AI539" s="1"/>
    </row>
    <row r="540" spans="31:35" ht="13.2" x14ac:dyDescent="0.25">
      <c r="AE540" s="1"/>
      <c r="AF540" s="1"/>
      <c r="AG540" s="1"/>
      <c r="AH540" s="1"/>
      <c r="AI540" s="1"/>
    </row>
    <row r="541" spans="31:35" ht="13.2" x14ac:dyDescent="0.25">
      <c r="AE541" s="1"/>
      <c r="AF541" s="1"/>
      <c r="AG541" s="1"/>
      <c r="AH541" s="1"/>
      <c r="AI541" s="1"/>
    </row>
    <row r="542" spans="31:35" ht="13.2" x14ac:dyDescent="0.25">
      <c r="AE542" s="1"/>
      <c r="AF542" s="1"/>
      <c r="AG542" s="1"/>
      <c r="AH542" s="1"/>
      <c r="AI542" s="1"/>
    </row>
    <row r="543" spans="31:35" ht="13.2" x14ac:dyDescent="0.25">
      <c r="AE543" s="1"/>
      <c r="AF543" s="1"/>
      <c r="AG543" s="1"/>
      <c r="AH543" s="1"/>
      <c r="AI543" s="1"/>
    </row>
    <row r="544" spans="31:35" ht="13.2" x14ac:dyDescent="0.25">
      <c r="AE544" s="1"/>
      <c r="AF544" s="1"/>
      <c r="AG544" s="1"/>
      <c r="AH544" s="1"/>
      <c r="AI544" s="1"/>
    </row>
    <row r="545" spans="31:35" ht="13.2" x14ac:dyDescent="0.25">
      <c r="AE545" s="1"/>
      <c r="AF545" s="1"/>
      <c r="AG545" s="1"/>
      <c r="AH545" s="1"/>
      <c r="AI545" s="1"/>
    </row>
    <row r="546" spans="31:35" ht="13.2" x14ac:dyDescent="0.25">
      <c r="AE546" s="1"/>
      <c r="AF546" s="1"/>
      <c r="AG546" s="1"/>
      <c r="AH546" s="1"/>
      <c r="AI546" s="1"/>
    </row>
    <row r="547" spans="31:35" ht="13.2" x14ac:dyDescent="0.25">
      <c r="AE547" s="1"/>
      <c r="AF547" s="1"/>
      <c r="AG547" s="1"/>
      <c r="AH547" s="1"/>
      <c r="AI547" s="1"/>
    </row>
    <row r="548" spans="31:35" ht="13.2" x14ac:dyDescent="0.25">
      <c r="AE548" s="1"/>
      <c r="AF548" s="1"/>
      <c r="AG548" s="1"/>
      <c r="AH548" s="1"/>
      <c r="AI548" s="1"/>
    </row>
    <row r="549" spans="31:35" ht="13.2" x14ac:dyDescent="0.25">
      <c r="AE549" s="1"/>
      <c r="AF549" s="1"/>
      <c r="AG549" s="1"/>
      <c r="AH549" s="1"/>
      <c r="AI549" s="1"/>
    </row>
    <row r="550" spans="31:35" ht="13.2" x14ac:dyDescent="0.25">
      <c r="AE550" s="1"/>
      <c r="AF550" s="1"/>
      <c r="AG550" s="1"/>
      <c r="AH550" s="1"/>
      <c r="AI550" s="1"/>
    </row>
    <row r="551" spans="31:35" ht="13.2" x14ac:dyDescent="0.25">
      <c r="AE551" s="1"/>
      <c r="AF551" s="1"/>
      <c r="AG551" s="1"/>
      <c r="AH551" s="1"/>
      <c r="AI551" s="1"/>
    </row>
    <row r="552" spans="31:35" ht="13.2" x14ac:dyDescent="0.25">
      <c r="AE552" s="1"/>
      <c r="AF552" s="1"/>
      <c r="AG552" s="1"/>
      <c r="AH552" s="1"/>
      <c r="AI552" s="1"/>
    </row>
    <row r="553" spans="31:35" ht="13.2" x14ac:dyDescent="0.25">
      <c r="AE553" s="1"/>
      <c r="AF553" s="1"/>
      <c r="AG553" s="1"/>
      <c r="AH553" s="1"/>
      <c r="AI553" s="1"/>
    </row>
    <row r="554" spans="31:35" ht="13.2" x14ac:dyDescent="0.25">
      <c r="AE554" s="1"/>
      <c r="AF554" s="1"/>
      <c r="AG554" s="1"/>
      <c r="AH554" s="1"/>
      <c r="AI554" s="1"/>
    </row>
    <row r="555" spans="31:35" ht="13.2" x14ac:dyDescent="0.25">
      <c r="AE555" s="1"/>
      <c r="AF555" s="1"/>
      <c r="AG555" s="1"/>
      <c r="AH555" s="1"/>
      <c r="AI555" s="1"/>
    </row>
    <row r="556" spans="31:35" ht="13.2" x14ac:dyDescent="0.25">
      <c r="AE556" s="1"/>
      <c r="AF556" s="1"/>
      <c r="AG556" s="1"/>
      <c r="AH556" s="1"/>
      <c r="AI556" s="1"/>
    </row>
    <row r="557" spans="31:35" ht="13.2" x14ac:dyDescent="0.25">
      <c r="AE557" s="1"/>
      <c r="AF557" s="1"/>
      <c r="AG557" s="1"/>
      <c r="AH557" s="1"/>
      <c r="AI557" s="1"/>
    </row>
    <row r="558" spans="31:35" ht="13.2" x14ac:dyDescent="0.25">
      <c r="AE558" s="1"/>
      <c r="AF558" s="1"/>
      <c r="AG558" s="1"/>
      <c r="AH558" s="1"/>
      <c r="AI558" s="1"/>
    </row>
    <row r="559" spans="31:35" ht="13.2" x14ac:dyDescent="0.25">
      <c r="AE559" s="1"/>
      <c r="AF559" s="1"/>
      <c r="AG559" s="1"/>
      <c r="AH559" s="1"/>
      <c r="AI559" s="1"/>
    </row>
    <row r="560" spans="31:35" ht="13.2" x14ac:dyDescent="0.25">
      <c r="AE560" s="1"/>
      <c r="AF560" s="1"/>
      <c r="AG560" s="1"/>
      <c r="AH560" s="1"/>
      <c r="AI560" s="1"/>
    </row>
    <row r="561" spans="31:35" ht="13.2" x14ac:dyDescent="0.25">
      <c r="AE561" s="1"/>
      <c r="AF561" s="1"/>
      <c r="AG561" s="1"/>
      <c r="AH561" s="1"/>
      <c r="AI561" s="1"/>
    </row>
    <row r="562" spans="31:35" ht="13.2" x14ac:dyDescent="0.25">
      <c r="AE562" s="1"/>
      <c r="AF562" s="1"/>
      <c r="AG562" s="1"/>
      <c r="AH562" s="1"/>
      <c r="AI562" s="1"/>
    </row>
    <row r="563" spans="31:35" ht="13.2" x14ac:dyDescent="0.25">
      <c r="AE563" s="1"/>
      <c r="AF563" s="1"/>
      <c r="AG563" s="1"/>
      <c r="AH563" s="1"/>
      <c r="AI563" s="1"/>
    </row>
    <row r="564" spans="31:35" ht="13.2" x14ac:dyDescent="0.25">
      <c r="AE564" s="1"/>
      <c r="AF564" s="1"/>
      <c r="AG564" s="1"/>
      <c r="AH564" s="1"/>
      <c r="AI564" s="1"/>
    </row>
    <row r="565" spans="31:35" ht="13.2" x14ac:dyDescent="0.25">
      <c r="AE565" s="1"/>
      <c r="AF565" s="1"/>
      <c r="AG565" s="1"/>
      <c r="AH565" s="1"/>
      <c r="AI565" s="1"/>
    </row>
    <row r="566" spans="31:35" ht="13.2" x14ac:dyDescent="0.25">
      <c r="AE566" s="1"/>
      <c r="AF566" s="1"/>
      <c r="AG566" s="1"/>
      <c r="AH566" s="1"/>
      <c r="AI566" s="1"/>
    </row>
    <row r="567" spans="31:35" ht="13.2" x14ac:dyDescent="0.25">
      <c r="AE567" s="1"/>
      <c r="AF567" s="1"/>
      <c r="AG567" s="1"/>
      <c r="AH567" s="1"/>
      <c r="AI567" s="1"/>
    </row>
    <row r="568" spans="31:35" ht="13.2" x14ac:dyDescent="0.25">
      <c r="AE568" s="1"/>
      <c r="AF568" s="1"/>
      <c r="AG568" s="1"/>
      <c r="AH568" s="1"/>
      <c r="AI568" s="1"/>
    </row>
    <row r="569" spans="31:35" ht="13.2" x14ac:dyDescent="0.25">
      <c r="AE569" s="1"/>
      <c r="AF569" s="1"/>
      <c r="AG569" s="1"/>
      <c r="AH569" s="1"/>
      <c r="AI569" s="1"/>
    </row>
    <row r="570" spans="31:35" ht="13.2" x14ac:dyDescent="0.25">
      <c r="AE570" s="1"/>
      <c r="AF570" s="1"/>
      <c r="AG570" s="1"/>
      <c r="AH570" s="1"/>
      <c r="AI570" s="1"/>
    </row>
    <row r="571" spans="31:35" ht="13.2" x14ac:dyDescent="0.25">
      <c r="AE571" s="1"/>
      <c r="AF571" s="1"/>
      <c r="AG571" s="1"/>
      <c r="AH571" s="1"/>
      <c r="AI571" s="1"/>
    </row>
    <row r="572" spans="31:35" ht="13.2" x14ac:dyDescent="0.25">
      <c r="AE572" s="1"/>
      <c r="AF572" s="1"/>
      <c r="AG572" s="1"/>
      <c r="AH572" s="1"/>
      <c r="AI572" s="1"/>
    </row>
    <row r="573" spans="31:35" ht="13.2" x14ac:dyDescent="0.25">
      <c r="AE573" s="1"/>
      <c r="AF573" s="1"/>
      <c r="AG573" s="1"/>
      <c r="AH573" s="1"/>
      <c r="AI573" s="1"/>
    </row>
    <row r="574" spans="31:35" ht="13.2" x14ac:dyDescent="0.25">
      <c r="AE574" s="1"/>
      <c r="AF574" s="1"/>
      <c r="AG574" s="1"/>
      <c r="AH574" s="1"/>
      <c r="AI574" s="1"/>
    </row>
    <row r="575" spans="31:35" ht="13.2" x14ac:dyDescent="0.25">
      <c r="AE575" s="1"/>
      <c r="AF575" s="1"/>
      <c r="AG575" s="1"/>
      <c r="AH575" s="1"/>
      <c r="AI575" s="1"/>
    </row>
    <row r="576" spans="31:35" ht="13.2" x14ac:dyDescent="0.25">
      <c r="AE576" s="1"/>
      <c r="AF576" s="1"/>
      <c r="AG576" s="1"/>
      <c r="AH576" s="1"/>
      <c r="AI576" s="1"/>
    </row>
    <row r="577" spans="31:35" ht="13.2" x14ac:dyDescent="0.25">
      <c r="AE577" s="1"/>
      <c r="AF577" s="1"/>
      <c r="AG577" s="1"/>
      <c r="AH577" s="1"/>
      <c r="AI577" s="1"/>
    </row>
    <row r="578" spans="31:35" ht="13.2" x14ac:dyDescent="0.25">
      <c r="AE578" s="1"/>
      <c r="AF578" s="1"/>
      <c r="AG578" s="1"/>
      <c r="AH578" s="1"/>
      <c r="AI578" s="1"/>
    </row>
    <row r="579" spans="31:35" ht="13.2" x14ac:dyDescent="0.25">
      <c r="AE579" s="1"/>
      <c r="AF579" s="1"/>
      <c r="AG579" s="1"/>
      <c r="AH579" s="1"/>
      <c r="AI579" s="1"/>
    </row>
    <row r="580" spans="31:35" ht="13.2" x14ac:dyDescent="0.25">
      <c r="AE580" s="1"/>
      <c r="AF580" s="1"/>
      <c r="AG580" s="1"/>
      <c r="AH580" s="1"/>
      <c r="AI580" s="1"/>
    </row>
    <row r="581" spans="31:35" ht="13.2" x14ac:dyDescent="0.25">
      <c r="AE581" s="1"/>
      <c r="AF581" s="1"/>
      <c r="AG581" s="1"/>
      <c r="AH581" s="1"/>
      <c r="AI581" s="1"/>
    </row>
    <row r="582" spans="31:35" ht="13.2" x14ac:dyDescent="0.25">
      <c r="AE582" s="1"/>
      <c r="AF582" s="1"/>
      <c r="AG582" s="1"/>
      <c r="AH582" s="1"/>
      <c r="AI582" s="1"/>
    </row>
    <row r="583" spans="31:35" ht="13.2" x14ac:dyDescent="0.25">
      <c r="AE583" s="1"/>
      <c r="AF583" s="1"/>
      <c r="AG583" s="1"/>
      <c r="AH583" s="1"/>
      <c r="AI583" s="1"/>
    </row>
    <row r="584" spans="31:35" ht="13.2" x14ac:dyDescent="0.25">
      <c r="AE584" s="1"/>
      <c r="AF584" s="1"/>
      <c r="AG584" s="1"/>
      <c r="AH584" s="1"/>
      <c r="AI584" s="1"/>
    </row>
    <row r="585" spans="31:35" ht="13.2" x14ac:dyDescent="0.25">
      <c r="AE585" s="1"/>
      <c r="AF585" s="1"/>
      <c r="AG585" s="1"/>
      <c r="AH585" s="1"/>
      <c r="AI585" s="1"/>
    </row>
    <row r="586" spans="31:35" ht="13.2" x14ac:dyDescent="0.25">
      <c r="AE586" s="1"/>
      <c r="AF586" s="1"/>
      <c r="AG586" s="1"/>
      <c r="AH586" s="1"/>
      <c r="AI586" s="1"/>
    </row>
    <row r="587" spans="31:35" ht="13.2" x14ac:dyDescent="0.25">
      <c r="AE587" s="1"/>
      <c r="AF587" s="1"/>
      <c r="AG587" s="1"/>
      <c r="AH587" s="1"/>
      <c r="AI587" s="1"/>
    </row>
    <row r="588" spans="31:35" ht="13.2" x14ac:dyDescent="0.25">
      <c r="AE588" s="1"/>
      <c r="AF588" s="1"/>
      <c r="AG588" s="1"/>
      <c r="AH588" s="1"/>
      <c r="AI588" s="1"/>
    </row>
    <row r="589" spans="31:35" ht="13.2" x14ac:dyDescent="0.25">
      <c r="AE589" s="1"/>
      <c r="AF589" s="1"/>
      <c r="AG589" s="1"/>
      <c r="AH589" s="1"/>
      <c r="AI589" s="1"/>
    </row>
    <row r="590" spans="31:35" ht="13.2" x14ac:dyDescent="0.25">
      <c r="AE590" s="1"/>
      <c r="AF590" s="1"/>
      <c r="AG590" s="1"/>
      <c r="AH590" s="1"/>
      <c r="AI590" s="1"/>
    </row>
    <row r="591" spans="31:35" ht="13.2" x14ac:dyDescent="0.25">
      <c r="AE591" s="1"/>
      <c r="AF591" s="1"/>
      <c r="AG591" s="1"/>
      <c r="AH591" s="1"/>
      <c r="AI591" s="1"/>
    </row>
    <row r="592" spans="31:35" ht="13.2" x14ac:dyDescent="0.25">
      <c r="AE592" s="1"/>
      <c r="AF592" s="1"/>
      <c r="AG592" s="1"/>
      <c r="AH592" s="1"/>
      <c r="AI592" s="1"/>
    </row>
    <row r="593" spans="31:35" ht="13.2" x14ac:dyDescent="0.25">
      <c r="AE593" s="1"/>
      <c r="AF593" s="1"/>
      <c r="AG593" s="1"/>
      <c r="AH593" s="1"/>
      <c r="AI593" s="1"/>
    </row>
    <row r="594" spans="31:35" ht="13.2" x14ac:dyDescent="0.25">
      <c r="AE594" s="1"/>
      <c r="AF594" s="1"/>
      <c r="AG594" s="1"/>
      <c r="AH594" s="1"/>
      <c r="AI594" s="1"/>
    </row>
    <row r="595" spans="31:35" ht="13.2" x14ac:dyDescent="0.25">
      <c r="AE595" s="1"/>
      <c r="AF595" s="1"/>
      <c r="AG595" s="1"/>
      <c r="AH595" s="1"/>
      <c r="AI595" s="1"/>
    </row>
    <row r="596" spans="31:35" ht="13.2" x14ac:dyDescent="0.25">
      <c r="AE596" s="1"/>
      <c r="AF596" s="1"/>
      <c r="AG596" s="1"/>
      <c r="AH596" s="1"/>
      <c r="AI596" s="1"/>
    </row>
    <row r="597" spans="31:35" ht="13.2" x14ac:dyDescent="0.25">
      <c r="AE597" s="1"/>
      <c r="AF597" s="1"/>
      <c r="AG597" s="1"/>
      <c r="AH597" s="1"/>
      <c r="AI597" s="1"/>
    </row>
    <row r="598" spans="31:35" ht="13.2" x14ac:dyDescent="0.25">
      <c r="AE598" s="1"/>
      <c r="AF598" s="1"/>
      <c r="AG598" s="1"/>
      <c r="AH598" s="1"/>
      <c r="AI598" s="1"/>
    </row>
    <row r="599" spans="31:35" ht="13.2" x14ac:dyDescent="0.25">
      <c r="AE599" s="1"/>
      <c r="AF599" s="1"/>
      <c r="AG599" s="1"/>
      <c r="AH599" s="1"/>
      <c r="AI599" s="1"/>
    </row>
    <row r="600" spans="31:35" ht="13.2" x14ac:dyDescent="0.25">
      <c r="AE600" s="1"/>
      <c r="AF600" s="1"/>
      <c r="AG600" s="1"/>
      <c r="AH600" s="1"/>
      <c r="AI600" s="1"/>
    </row>
    <row r="601" spans="31:35" ht="13.2" x14ac:dyDescent="0.25">
      <c r="AE601" s="1"/>
      <c r="AF601" s="1"/>
      <c r="AG601" s="1"/>
      <c r="AH601" s="1"/>
      <c r="AI601" s="1"/>
    </row>
    <row r="602" spans="31:35" ht="13.2" x14ac:dyDescent="0.25">
      <c r="AE602" s="1"/>
      <c r="AF602" s="1"/>
      <c r="AG602" s="1"/>
      <c r="AH602" s="1"/>
      <c r="AI602" s="1"/>
    </row>
    <row r="603" spans="31:35" ht="13.2" x14ac:dyDescent="0.25">
      <c r="AE603" s="1"/>
      <c r="AF603" s="1"/>
      <c r="AG603" s="1"/>
      <c r="AH603" s="1"/>
      <c r="AI603" s="1"/>
    </row>
    <row r="604" spans="31:35" ht="13.2" x14ac:dyDescent="0.25">
      <c r="AE604" s="1"/>
      <c r="AF604" s="1"/>
      <c r="AG604" s="1"/>
      <c r="AH604" s="1"/>
      <c r="AI604" s="1"/>
    </row>
    <row r="605" spans="31:35" ht="13.2" x14ac:dyDescent="0.25">
      <c r="AE605" s="1"/>
      <c r="AF605" s="1"/>
      <c r="AG605" s="1"/>
      <c r="AH605" s="1"/>
      <c r="AI605" s="1"/>
    </row>
    <row r="606" spans="31:35" ht="13.2" x14ac:dyDescent="0.25">
      <c r="AE606" s="1"/>
      <c r="AF606" s="1"/>
      <c r="AG606" s="1"/>
      <c r="AH606" s="1"/>
      <c r="AI606" s="1"/>
    </row>
    <row r="607" spans="31:35" ht="13.2" x14ac:dyDescent="0.25">
      <c r="AE607" s="1"/>
      <c r="AF607" s="1"/>
      <c r="AG607" s="1"/>
      <c r="AH607" s="1"/>
      <c r="AI607" s="1"/>
    </row>
    <row r="608" spans="31:35" ht="13.2" x14ac:dyDescent="0.25">
      <c r="AE608" s="1"/>
      <c r="AF608" s="1"/>
      <c r="AG608" s="1"/>
      <c r="AH608" s="1"/>
      <c r="AI608" s="1"/>
    </row>
    <row r="609" spans="31:35" ht="13.2" x14ac:dyDescent="0.25">
      <c r="AE609" s="1"/>
      <c r="AF609" s="1"/>
      <c r="AG609" s="1"/>
      <c r="AH609" s="1"/>
      <c r="AI609" s="1"/>
    </row>
    <row r="610" spans="31:35" ht="13.2" x14ac:dyDescent="0.25">
      <c r="AE610" s="1"/>
      <c r="AF610" s="1"/>
      <c r="AG610" s="1"/>
      <c r="AH610" s="1"/>
      <c r="AI610" s="1"/>
    </row>
    <row r="611" spans="31:35" ht="13.2" x14ac:dyDescent="0.25">
      <c r="AE611" s="1"/>
      <c r="AF611" s="1"/>
      <c r="AG611" s="1"/>
      <c r="AH611" s="1"/>
      <c r="AI611" s="1"/>
    </row>
    <row r="612" spans="31:35" ht="13.2" x14ac:dyDescent="0.25">
      <c r="AE612" s="1"/>
      <c r="AF612" s="1"/>
      <c r="AG612" s="1"/>
      <c r="AH612" s="1"/>
      <c r="AI612" s="1"/>
    </row>
    <row r="613" spans="31:35" ht="13.2" x14ac:dyDescent="0.25">
      <c r="AE613" s="1"/>
      <c r="AF613" s="1"/>
      <c r="AG613" s="1"/>
      <c r="AH613" s="1"/>
      <c r="AI613" s="1"/>
    </row>
    <row r="614" spans="31:35" ht="13.2" x14ac:dyDescent="0.25">
      <c r="AE614" s="1"/>
      <c r="AF614" s="1"/>
      <c r="AG614" s="1"/>
      <c r="AH614" s="1"/>
      <c r="AI614" s="1"/>
    </row>
    <row r="615" spans="31:35" ht="13.2" x14ac:dyDescent="0.25">
      <c r="AE615" s="1"/>
      <c r="AF615" s="1"/>
      <c r="AG615" s="1"/>
      <c r="AH615" s="1"/>
      <c r="AI615" s="1"/>
    </row>
    <row r="616" spans="31:35" ht="13.2" x14ac:dyDescent="0.25">
      <c r="AE616" s="1"/>
      <c r="AF616" s="1"/>
      <c r="AG616" s="1"/>
      <c r="AH616" s="1"/>
      <c r="AI616" s="1"/>
    </row>
    <row r="617" spans="31:35" ht="13.2" x14ac:dyDescent="0.25">
      <c r="AE617" s="1"/>
      <c r="AF617" s="1"/>
      <c r="AG617" s="1"/>
      <c r="AH617" s="1"/>
      <c r="AI617" s="1"/>
    </row>
    <row r="618" spans="31:35" ht="13.2" x14ac:dyDescent="0.25">
      <c r="AE618" s="1"/>
      <c r="AF618" s="1"/>
      <c r="AG618" s="1"/>
      <c r="AH618" s="1"/>
      <c r="AI618" s="1"/>
    </row>
    <row r="619" spans="31:35" ht="13.2" x14ac:dyDescent="0.25">
      <c r="AE619" s="1"/>
      <c r="AF619" s="1"/>
      <c r="AG619" s="1"/>
      <c r="AH619" s="1"/>
      <c r="AI619" s="1"/>
    </row>
    <row r="620" spans="31:35" ht="13.2" x14ac:dyDescent="0.25">
      <c r="AE620" s="1"/>
      <c r="AF620" s="1"/>
      <c r="AG620" s="1"/>
      <c r="AH620" s="1"/>
      <c r="AI620" s="1"/>
    </row>
    <row r="621" spans="31:35" ht="13.2" x14ac:dyDescent="0.25">
      <c r="AE621" s="1"/>
      <c r="AF621" s="1"/>
      <c r="AG621" s="1"/>
      <c r="AH621" s="1"/>
      <c r="AI621" s="1"/>
    </row>
    <row r="622" spans="31:35" ht="13.2" x14ac:dyDescent="0.25">
      <c r="AE622" s="1"/>
      <c r="AF622" s="1"/>
      <c r="AG622" s="1"/>
      <c r="AH622" s="1"/>
      <c r="AI622" s="1"/>
    </row>
    <row r="623" spans="31:35" ht="13.2" x14ac:dyDescent="0.25">
      <c r="AE623" s="1"/>
      <c r="AF623" s="1"/>
      <c r="AG623" s="1"/>
      <c r="AH623" s="1"/>
      <c r="AI623" s="1"/>
    </row>
    <row r="624" spans="31:35" ht="13.2" x14ac:dyDescent="0.25">
      <c r="AE624" s="1"/>
      <c r="AF624" s="1"/>
      <c r="AG624" s="1"/>
      <c r="AH624" s="1"/>
      <c r="AI624" s="1"/>
    </row>
    <row r="625" spans="31:35" ht="13.2" x14ac:dyDescent="0.25">
      <c r="AE625" s="1"/>
      <c r="AF625" s="1"/>
      <c r="AG625" s="1"/>
      <c r="AH625" s="1"/>
      <c r="AI625" s="1"/>
    </row>
    <row r="626" spans="31:35" ht="13.2" x14ac:dyDescent="0.25">
      <c r="AE626" s="1"/>
      <c r="AF626" s="1"/>
      <c r="AG626" s="1"/>
      <c r="AH626" s="1"/>
      <c r="AI626" s="1"/>
    </row>
    <row r="627" spans="31:35" ht="13.2" x14ac:dyDescent="0.25">
      <c r="AE627" s="1"/>
      <c r="AF627" s="1"/>
      <c r="AG627" s="1"/>
      <c r="AH627" s="1"/>
      <c r="AI627" s="1"/>
    </row>
    <row r="628" spans="31:35" ht="13.2" x14ac:dyDescent="0.25">
      <c r="AE628" s="1"/>
      <c r="AF628" s="1"/>
      <c r="AG628" s="1"/>
      <c r="AH628" s="1"/>
      <c r="AI628" s="1"/>
    </row>
    <row r="629" spans="31:35" ht="13.2" x14ac:dyDescent="0.25">
      <c r="AE629" s="1"/>
      <c r="AF629" s="1"/>
      <c r="AG629" s="1"/>
      <c r="AH629" s="1"/>
      <c r="AI629" s="1"/>
    </row>
    <row r="630" spans="31:35" ht="13.2" x14ac:dyDescent="0.25">
      <c r="AE630" s="1"/>
      <c r="AF630" s="1"/>
      <c r="AG630" s="1"/>
      <c r="AH630" s="1"/>
      <c r="AI630" s="1"/>
    </row>
    <row r="631" spans="31:35" ht="13.2" x14ac:dyDescent="0.25">
      <c r="AE631" s="1"/>
      <c r="AF631" s="1"/>
      <c r="AG631" s="1"/>
      <c r="AH631" s="1"/>
      <c r="AI631" s="1"/>
    </row>
    <row r="632" spans="31:35" ht="13.2" x14ac:dyDescent="0.25">
      <c r="AE632" s="1"/>
      <c r="AF632" s="1"/>
      <c r="AG632" s="1"/>
      <c r="AH632" s="1"/>
      <c r="AI632" s="1"/>
    </row>
    <row r="633" spans="31:35" ht="13.2" x14ac:dyDescent="0.25">
      <c r="AE633" s="1"/>
      <c r="AF633" s="1"/>
      <c r="AG633" s="1"/>
      <c r="AH633" s="1"/>
      <c r="AI633" s="1"/>
    </row>
    <row r="634" spans="31:35" ht="13.2" x14ac:dyDescent="0.25">
      <c r="AE634" s="1"/>
      <c r="AF634" s="1"/>
      <c r="AG634" s="1"/>
      <c r="AH634" s="1"/>
      <c r="AI634" s="1"/>
    </row>
    <row r="635" spans="31:35" ht="13.2" x14ac:dyDescent="0.25">
      <c r="AE635" s="1"/>
      <c r="AF635" s="1"/>
      <c r="AG635" s="1"/>
      <c r="AH635" s="1"/>
      <c r="AI635" s="1"/>
    </row>
    <row r="636" spans="31:35" ht="13.2" x14ac:dyDescent="0.25">
      <c r="AE636" s="1"/>
      <c r="AF636" s="1"/>
      <c r="AG636" s="1"/>
      <c r="AH636" s="1"/>
      <c r="AI636" s="1"/>
    </row>
    <row r="637" spans="31:35" ht="13.2" x14ac:dyDescent="0.25">
      <c r="AE637" s="1"/>
      <c r="AF637" s="1"/>
      <c r="AG637" s="1"/>
      <c r="AH637" s="1"/>
      <c r="AI637" s="1"/>
    </row>
    <row r="638" spans="31:35" ht="13.2" x14ac:dyDescent="0.25">
      <c r="AE638" s="1"/>
      <c r="AF638" s="1"/>
      <c r="AG638" s="1"/>
      <c r="AH638" s="1"/>
      <c r="AI638" s="1"/>
    </row>
    <row r="639" spans="31:35" ht="13.2" x14ac:dyDescent="0.25">
      <c r="AE639" s="1"/>
      <c r="AF639" s="1"/>
      <c r="AG639" s="1"/>
      <c r="AH639" s="1"/>
      <c r="AI639" s="1"/>
    </row>
    <row r="640" spans="31:35" ht="13.2" x14ac:dyDescent="0.25">
      <c r="AE640" s="1"/>
      <c r="AF640" s="1"/>
      <c r="AG640" s="1"/>
      <c r="AH640" s="1"/>
      <c r="AI640" s="1"/>
    </row>
    <row r="641" spans="31:35" ht="13.2" x14ac:dyDescent="0.25">
      <c r="AE641" s="1"/>
      <c r="AF641" s="1"/>
      <c r="AG641" s="1"/>
      <c r="AH641" s="1"/>
      <c r="AI641" s="1"/>
    </row>
    <row r="642" spans="31:35" ht="13.2" x14ac:dyDescent="0.25">
      <c r="AE642" s="1"/>
      <c r="AF642" s="1"/>
      <c r="AG642" s="1"/>
      <c r="AH642" s="1"/>
      <c r="AI642" s="1"/>
    </row>
    <row r="643" spans="31:35" ht="13.2" x14ac:dyDescent="0.25">
      <c r="AE643" s="1"/>
      <c r="AF643" s="1"/>
      <c r="AG643" s="1"/>
      <c r="AH643" s="1"/>
      <c r="AI643" s="1"/>
    </row>
    <row r="644" spans="31:35" ht="13.2" x14ac:dyDescent="0.25">
      <c r="AE644" s="1"/>
      <c r="AF644" s="1"/>
      <c r="AG644" s="1"/>
      <c r="AH644" s="1"/>
      <c r="AI644" s="1"/>
    </row>
    <row r="645" spans="31:35" ht="13.2" x14ac:dyDescent="0.25">
      <c r="AE645" s="1"/>
      <c r="AF645" s="1"/>
      <c r="AG645" s="1"/>
      <c r="AH645" s="1"/>
      <c r="AI645" s="1"/>
    </row>
    <row r="646" spans="31:35" ht="13.2" x14ac:dyDescent="0.25">
      <c r="AE646" s="1"/>
      <c r="AF646" s="1"/>
      <c r="AG646" s="1"/>
      <c r="AH646" s="1"/>
      <c r="AI646" s="1"/>
    </row>
    <row r="647" spans="31:35" ht="13.2" x14ac:dyDescent="0.25">
      <c r="AE647" s="1"/>
      <c r="AF647" s="1"/>
      <c r="AG647" s="1"/>
      <c r="AH647" s="1"/>
      <c r="AI647" s="1"/>
    </row>
    <row r="648" spans="31:35" ht="13.2" x14ac:dyDescent="0.25">
      <c r="AE648" s="1"/>
      <c r="AF648" s="1"/>
      <c r="AG648" s="1"/>
      <c r="AH648" s="1"/>
      <c r="AI648" s="1"/>
    </row>
    <row r="649" spans="31:35" ht="13.2" x14ac:dyDescent="0.25">
      <c r="AE649" s="1"/>
      <c r="AF649" s="1"/>
      <c r="AG649" s="1"/>
      <c r="AH649" s="1"/>
      <c r="AI649" s="1"/>
    </row>
    <row r="650" spans="31:35" ht="13.2" x14ac:dyDescent="0.25">
      <c r="AE650" s="1"/>
      <c r="AF650" s="1"/>
      <c r="AG650" s="1"/>
      <c r="AH650" s="1"/>
      <c r="AI650" s="1"/>
    </row>
    <row r="651" spans="31:35" ht="13.2" x14ac:dyDescent="0.25">
      <c r="AE651" s="1"/>
      <c r="AF651" s="1"/>
      <c r="AG651" s="1"/>
      <c r="AH651" s="1"/>
      <c r="AI651" s="1"/>
    </row>
    <row r="652" spans="31:35" ht="13.2" x14ac:dyDescent="0.25">
      <c r="AE652" s="1"/>
      <c r="AF652" s="1"/>
      <c r="AG652" s="1"/>
      <c r="AH652" s="1"/>
      <c r="AI652" s="1"/>
    </row>
    <row r="653" spans="31:35" ht="13.2" x14ac:dyDescent="0.25">
      <c r="AE653" s="1"/>
      <c r="AF653" s="1"/>
      <c r="AG653" s="1"/>
      <c r="AH653" s="1"/>
      <c r="AI653" s="1"/>
    </row>
    <row r="654" spans="31:35" ht="13.2" x14ac:dyDescent="0.25">
      <c r="AE654" s="1"/>
      <c r="AF654" s="1"/>
      <c r="AG654" s="1"/>
      <c r="AH654" s="1"/>
      <c r="AI654" s="1"/>
    </row>
    <row r="655" spans="31:35" ht="13.2" x14ac:dyDescent="0.25">
      <c r="AE655" s="1"/>
      <c r="AF655" s="1"/>
      <c r="AG655" s="1"/>
      <c r="AH655" s="1"/>
      <c r="AI655" s="1"/>
    </row>
    <row r="656" spans="31:35" ht="13.2" x14ac:dyDescent="0.25">
      <c r="AE656" s="1"/>
      <c r="AF656" s="1"/>
      <c r="AG656" s="1"/>
      <c r="AH656" s="1"/>
      <c r="AI656" s="1"/>
    </row>
    <row r="657" spans="31:35" ht="13.2" x14ac:dyDescent="0.25">
      <c r="AE657" s="1"/>
      <c r="AF657" s="1"/>
      <c r="AG657" s="1"/>
      <c r="AH657" s="1"/>
      <c r="AI657" s="1"/>
    </row>
    <row r="658" spans="31:35" ht="13.2" x14ac:dyDescent="0.25">
      <c r="AE658" s="1"/>
      <c r="AF658" s="1"/>
      <c r="AG658" s="1"/>
      <c r="AH658" s="1"/>
      <c r="AI658" s="1"/>
    </row>
    <row r="659" spans="31:35" ht="13.2" x14ac:dyDescent="0.25">
      <c r="AE659" s="1"/>
      <c r="AF659" s="1"/>
      <c r="AG659" s="1"/>
      <c r="AH659" s="1"/>
      <c r="AI659" s="1"/>
    </row>
    <row r="660" spans="31:35" ht="13.2" x14ac:dyDescent="0.25">
      <c r="AE660" s="1"/>
      <c r="AF660" s="1"/>
      <c r="AG660" s="1"/>
      <c r="AH660" s="1"/>
      <c r="AI660" s="1"/>
    </row>
    <row r="661" spans="31:35" ht="13.2" x14ac:dyDescent="0.25">
      <c r="AE661" s="1"/>
      <c r="AF661" s="1"/>
      <c r="AG661" s="1"/>
      <c r="AH661" s="1"/>
      <c r="AI661" s="1"/>
    </row>
    <row r="662" spans="31:35" ht="13.2" x14ac:dyDescent="0.25">
      <c r="AE662" s="1"/>
      <c r="AF662" s="1"/>
      <c r="AG662" s="1"/>
      <c r="AH662" s="1"/>
      <c r="AI662" s="1"/>
    </row>
    <row r="663" spans="31:35" ht="13.2" x14ac:dyDescent="0.25">
      <c r="AE663" s="1"/>
      <c r="AF663" s="1"/>
      <c r="AG663" s="1"/>
      <c r="AH663" s="1"/>
      <c r="AI663" s="1"/>
    </row>
    <row r="664" spans="31:35" ht="13.2" x14ac:dyDescent="0.25">
      <c r="AE664" s="1"/>
      <c r="AF664" s="1"/>
      <c r="AG664" s="1"/>
      <c r="AH664" s="1"/>
      <c r="AI664" s="1"/>
    </row>
    <row r="665" spans="31:35" ht="13.2" x14ac:dyDescent="0.25">
      <c r="AE665" s="1"/>
      <c r="AF665" s="1"/>
      <c r="AG665" s="1"/>
      <c r="AH665" s="1"/>
      <c r="AI665" s="1"/>
    </row>
    <row r="666" spans="31:35" ht="13.2" x14ac:dyDescent="0.25">
      <c r="AE666" s="1"/>
      <c r="AF666" s="1"/>
      <c r="AG666" s="1"/>
      <c r="AH666" s="1"/>
      <c r="AI666" s="1"/>
    </row>
    <row r="667" spans="31:35" ht="13.2" x14ac:dyDescent="0.25">
      <c r="AE667" s="1"/>
      <c r="AF667" s="1"/>
      <c r="AG667" s="1"/>
      <c r="AH667" s="1"/>
      <c r="AI667" s="1"/>
    </row>
    <row r="668" spans="31:35" ht="13.2" x14ac:dyDescent="0.25">
      <c r="AE668" s="1"/>
      <c r="AF668" s="1"/>
      <c r="AG668" s="1"/>
      <c r="AH668" s="1"/>
      <c r="AI668" s="1"/>
    </row>
    <row r="669" spans="31:35" ht="13.2" x14ac:dyDescent="0.25">
      <c r="AE669" s="1"/>
      <c r="AF669" s="1"/>
      <c r="AG669" s="1"/>
      <c r="AH669" s="1"/>
      <c r="AI669" s="1"/>
    </row>
    <row r="670" spans="31:35" ht="13.2" x14ac:dyDescent="0.25">
      <c r="AE670" s="1"/>
      <c r="AF670" s="1"/>
      <c r="AG670" s="1"/>
      <c r="AH670" s="1"/>
      <c r="AI670" s="1"/>
    </row>
    <row r="671" spans="31:35" ht="13.2" x14ac:dyDescent="0.25">
      <c r="AE671" s="1"/>
      <c r="AF671" s="1"/>
      <c r="AG671" s="1"/>
      <c r="AH671" s="1"/>
      <c r="AI671" s="1"/>
    </row>
    <row r="672" spans="31:35" ht="13.2" x14ac:dyDescent="0.25">
      <c r="AE672" s="1"/>
      <c r="AF672" s="1"/>
      <c r="AG672" s="1"/>
      <c r="AH672" s="1"/>
      <c r="AI672" s="1"/>
    </row>
    <row r="673" spans="31:35" ht="13.2" x14ac:dyDescent="0.25">
      <c r="AE673" s="1"/>
      <c r="AF673" s="1"/>
      <c r="AG673" s="1"/>
      <c r="AH673" s="1"/>
      <c r="AI673" s="1"/>
    </row>
    <row r="674" spans="31:35" ht="13.2" x14ac:dyDescent="0.25">
      <c r="AE674" s="1"/>
      <c r="AF674" s="1"/>
      <c r="AG674" s="1"/>
      <c r="AH674" s="1"/>
      <c r="AI674" s="1"/>
    </row>
    <row r="675" spans="31:35" ht="13.2" x14ac:dyDescent="0.25">
      <c r="AE675" s="1"/>
      <c r="AF675" s="1"/>
      <c r="AG675" s="1"/>
      <c r="AH675" s="1"/>
      <c r="AI675" s="1"/>
    </row>
    <row r="676" spans="31:35" ht="13.2" x14ac:dyDescent="0.25">
      <c r="AE676" s="1"/>
      <c r="AF676" s="1"/>
      <c r="AG676" s="1"/>
      <c r="AH676" s="1"/>
      <c r="AI676" s="1"/>
    </row>
    <row r="677" spans="31:35" ht="13.2" x14ac:dyDescent="0.25">
      <c r="AE677" s="1"/>
      <c r="AF677" s="1"/>
      <c r="AG677" s="1"/>
      <c r="AH677" s="1"/>
      <c r="AI677" s="1"/>
    </row>
    <row r="678" spans="31:35" ht="13.2" x14ac:dyDescent="0.25">
      <c r="AE678" s="1"/>
      <c r="AF678" s="1"/>
      <c r="AG678" s="1"/>
      <c r="AH678" s="1"/>
      <c r="AI678" s="1"/>
    </row>
    <row r="679" spans="31:35" ht="13.2" x14ac:dyDescent="0.25">
      <c r="AE679" s="1"/>
      <c r="AF679" s="1"/>
      <c r="AG679" s="1"/>
      <c r="AH679" s="1"/>
      <c r="AI679" s="1"/>
    </row>
    <row r="680" spans="31:35" ht="13.2" x14ac:dyDescent="0.25">
      <c r="AE680" s="1"/>
      <c r="AF680" s="1"/>
      <c r="AG680" s="1"/>
      <c r="AH680" s="1"/>
      <c r="AI680" s="1"/>
    </row>
    <row r="681" spans="31:35" ht="13.2" x14ac:dyDescent="0.25">
      <c r="AE681" s="1"/>
      <c r="AF681" s="1"/>
      <c r="AG681" s="1"/>
      <c r="AH681" s="1"/>
      <c r="AI681" s="1"/>
    </row>
    <row r="682" spans="31:35" ht="13.2" x14ac:dyDescent="0.25">
      <c r="AE682" s="1"/>
      <c r="AF682" s="1"/>
      <c r="AG682" s="1"/>
      <c r="AH682" s="1"/>
      <c r="AI682" s="1"/>
    </row>
    <row r="683" spans="31:35" ht="13.2" x14ac:dyDescent="0.25">
      <c r="AE683" s="1"/>
      <c r="AF683" s="1"/>
      <c r="AG683" s="1"/>
      <c r="AH683" s="1"/>
      <c r="AI683" s="1"/>
    </row>
    <row r="684" spans="31:35" ht="13.2" x14ac:dyDescent="0.25">
      <c r="AE684" s="1"/>
      <c r="AF684" s="1"/>
      <c r="AG684" s="1"/>
      <c r="AH684" s="1"/>
      <c r="AI684" s="1"/>
    </row>
    <row r="685" spans="31:35" ht="13.2" x14ac:dyDescent="0.25">
      <c r="AE685" s="1"/>
      <c r="AF685" s="1"/>
      <c r="AG685" s="1"/>
      <c r="AH685" s="1"/>
      <c r="AI685" s="1"/>
    </row>
    <row r="686" spans="31:35" ht="13.2" x14ac:dyDescent="0.25">
      <c r="AE686" s="1"/>
      <c r="AF686" s="1"/>
      <c r="AG686" s="1"/>
      <c r="AH686" s="1"/>
      <c r="AI686" s="1"/>
    </row>
    <row r="687" spans="31:35" ht="13.2" x14ac:dyDescent="0.25">
      <c r="AE687" s="1"/>
      <c r="AF687" s="1"/>
      <c r="AG687" s="1"/>
      <c r="AH687" s="1"/>
      <c r="AI687" s="1"/>
    </row>
    <row r="688" spans="31:35" ht="13.2" x14ac:dyDescent="0.25">
      <c r="AE688" s="1"/>
      <c r="AF688" s="1"/>
      <c r="AG688" s="1"/>
      <c r="AH688" s="1"/>
      <c r="AI688" s="1"/>
    </row>
    <row r="689" spans="31:35" ht="13.2" x14ac:dyDescent="0.25">
      <c r="AE689" s="1"/>
      <c r="AF689" s="1"/>
      <c r="AG689" s="1"/>
      <c r="AH689" s="1"/>
      <c r="AI689" s="1"/>
    </row>
    <row r="690" spans="31:35" ht="13.2" x14ac:dyDescent="0.25">
      <c r="AE690" s="1"/>
      <c r="AF690" s="1"/>
      <c r="AG690" s="1"/>
      <c r="AH690" s="1"/>
      <c r="AI690" s="1"/>
    </row>
    <row r="691" spans="31:35" ht="13.2" x14ac:dyDescent="0.25">
      <c r="AE691" s="1"/>
      <c r="AF691" s="1"/>
      <c r="AG691" s="1"/>
      <c r="AH691" s="1"/>
      <c r="AI691" s="1"/>
    </row>
    <row r="692" spans="31:35" ht="13.2" x14ac:dyDescent="0.25">
      <c r="AE692" s="1"/>
      <c r="AF692" s="1"/>
      <c r="AG692" s="1"/>
      <c r="AH692" s="1"/>
      <c r="AI692" s="1"/>
    </row>
    <row r="693" spans="31:35" ht="13.2" x14ac:dyDescent="0.25">
      <c r="AE693" s="1"/>
      <c r="AF693" s="1"/>
      <c r="AG693" s="1"/>
      <c r="AH693" s="1"/>
      <c r="AI693" s="1"/>
    </row>
    <row r="694" spans="31:35" ht="13.2" x14ac:dyDescent="0.25">
      <c r="AE694" s="1"/>
      <c r="AF694" s="1"/>
      <c r="AG694" s="1"/>
      <c r="AH694" s="1"/>
      <c r="AI694" s="1"/>
    </row>
    <row r="695" spans="31:35" ht="13.2" x14ac:dyDescent="0.25">
      <c r="AE695" s="1"/>
      <c r="AF695" s="1"/>
      <c r="AG695" s="1"/>
      <c r="AH695" s="1"/>
      <c r="AI695" s="1"/>
    </row>
    <row r="696" spans="31:35" ht="13.2" x14ac:dyDescent="0.25">
      <c r="AE696" s="1"/>
      <c r="AF696" s="1"/>
      <c r="AG696" s="1"/>
      <c r="AH696" s="1"/>
      <c r="AI696" s="1"/>
    </row>
    <row r="697" spans="31:35" ht="13.2" x14ac:dyDescent="0.25">
      <c r="AE697" s="1"/>
      <c r="AF697" s="1"/>
      <c r="AG697" s="1"/>
      <c r="AH697" s="1"/>
      <c r="AI697" s="1"/>
    </row>
    <row r="698" spans="31:35" ht="13.2" x14ac:dyDescent="0.25">
      <c r="AE698" s="1"/>
      <c r="AF698" s="1"/>
      <c r="AG698" s="1"/>
      <c r="AH698" s="1"/>
      <c r="AI698" s="1"/>
    </row>
    <row r="699" spans="31:35" ht="13.2" x14ac:dyDescent="0.25">
      <c r="AE699" s="1"/>
      <c r="AF699" s="1"/>
      <c r="AG699" s="1"/>
      <c r="AH699" s="1"/>
      <c r="AI699" s="1"/>
    </row>
    <row r="700" spans="31:35" ht="13.2" x14ac:dyDescent="0.25">
      <c r="AE700" s="1"/>
      <c r="AF700" s="1"/>
      <c r="AG700" s="1"/>
      <c r="AH700" s="1"/>
      <c r="AI700" s="1"/>
    </row>
    <row r="701" spans="31:35" ht="13.2" x14ac:dyDescent="0.25">
      <c r="AE701" s="1"/>
      <c r="AF701" s="1"/>
      <c r="AG701" s="1"/>
      <c r="AH701" s="1"/>
      <c r="AI701" s="1"/>
    </row>
    <row r="702" spans="31:35" ht="13.2" x14ac:dyDescent="0.25">
      <c r="AE702" s="1"/>
      <c r="AF702" s="1"/>
      <c r="AG702" s="1"/>
      <c r="AH702" s="1"/>
      <c r="AI702" s="1"/>
    </row>
    <row r="703" spans="31:35" ht="13.2" x14ac:dyDescent="0.25">
      <c r="AE703" s="1"/>
      <c r="AF703" s="1"/>
      <c r="AG703" s="1"/>
      <c r="AH703" s="1"/>
      <c r="AI703" s="1"/>
    </row>
    <row r="704" spans="31:35" ht="13.2" x14ac:dyDescent="0.25">
      <c r="AE704" s="1"/>
      <c r="AF704" s="1"/>
      <c r="AG704" s="1"/>
      <c r="AH704" s="1"/>
      <c r="AI704" s="1"/>
    </row>
    <row r="705" spans="31:35" ht="13.2" x14ac:dyDescent="0.25">
      <c r="AE705" s="1"/>
      <c r="AF705" s="1"/>
      <c r="AG705" s="1"/>
      <c r="AH705" s="1"/>
      <c r="AI705" s="1"/>
    </row>
    <row r="706" spans="31:35" ht="13.2" x14ac:dyDescent="0.25">
      <c r="AE706" s="1"/>
      <c r="AF706" s="1"/>
      <c r="AG706" s="1"/>
      <c r="AH706" s="1"/>
      <c r="AI706" s="1"/>
    </row>
    <row r="707" spans="31:35" ht="13.2" x14ac:dyDescent="0.25">
      <c r="AE707" s="1"/>
      <c r="AF707" s="1"/>
      <c r="AG707" s="1"/>
      <c r="AH707" s="1"/>
      <c r="AI707" s="1"/>
    </row>
    <row r="708" spans="31:35" ht="13.2" x14ac:dyDescent="0.25">
      <c r="AE708" s="1"/>
      <c r="AF708" s="1"/>
      <c r="AG708" s="1"/>
      <c r="AH708" s="1"/>
      <c r="AI708" s="1"/>
    </row>
    <row r="709" spans="31:35" ht="13.2" x14ac:dyDescent="0.25">
      <c r="AE709" s="1"/>
      <c r="AF709" s="1"/>
      <c r="AG709" s="1"/>
      <c r="AH709" s="1"/>
      <c r="AI709" s="1"/>
    </row>
    <row r="710" spans="31:35" ht="13.2" x14ac:dyDescent="0.25">
      <c r="AE710" s="1"/>
      <c r="AF710" s="1"/>
      <c r="AG710" s="1"/>
      <c r="AH710" s="1"/>
      <c r="AI710" s="1"/>
    </row>
    <row r="711" spans="31:35" ht="13.2" x14ac:dyDescent="0.25">
      <c r="AE711" s="1"/>
      <c r="AF711" s="1"/>
      <c r="AG711" s="1"/>
      <c r="AH711" s="1"/>
      <c r="AI711" s="1"/>
    </row>
    <row r="712" spans="31:35" ht="13.2" x14ac:dyDescent="0.25">
      <c r="AE712" s="1"/>
      <c r="AF712" s="1"/>
      <c r="AG712" s="1"/>
      <c r="AH712" s="1"/>
      <c r="AI712" s="1"/>
    </row>
    <row r="713" spans="31:35" ht="13.2" x14ac:dyDescent="0.25">
      <c r="AE713" s="1"/>
      <c r="AF713" s="1"/>
      <c r="AG713" s="1"/>
      <c r="AH713" s="1"/>
      <c r="AI713" s="1"/>
    </row>
    <row r="714" spans="31:35" ht="13.2" x14ac:dyDescent="0.25">
      <c r="AE714" s="1"/>
      <c r="AF714" s="1"/>
      <c r="AG714" s="1"/>
      <c r="AH714" s="1"/>
      <c r="AI714" s="1"/>
    </row>
    <row r="715" spans="31:35" ht="13.2" x14ac:dyDescent="0.25">
      <c r="AE715" s="1"/>
      <c r="AF715" s="1"/>
      <c r="AG715" s="1"/>
      <c r="AH715" s="1"/>
      <c r="AI715" s="1"/>
    </row>
    <row r="716" spans="31:35" ht="13.2" x14ac:dyDescent="0.25">
      <c r="AE716" s="1"/>
      <c r="AF716" s="1"/>
      <c r="AG716" s="1"/>
      <c r="AH716" s="1"/>
      <c r="AI716" s="1"/>
    </row>
    <row r="717" spans="31:35" ht="13.2" x14ac:dyDescent="0.25">
      <c r="AE717" s="1"/>
      <c r="AF717" s="1"/>
      <c r="AG717" s="1"/>
      <c r="AH717" s="1"/>
      <c r="AI717" s="1"/>
    </row>
    <row r="718" spans="31:35" ht="13.2" x14ac:dyDescent="0.25">
      <c r="AE718" s="1"/>
      <c r="AF718" s="1"/>
      <c r="AG718" s="1"/>
      <c r="AH718" s="1"/>
      <c r="AI718" s="1"/>
    </row>
    <row r="719" spans="31:35" ht="13.2" x14ac:dyDescent="0.25">
      <c r="AE719" s="1"/>
      <c r="AF719" s="1"/>
      <c r="AG719" s="1"/>
      <c r="AH719" s="1"/>
      <c r="AI719" s="1"/>
    </row>
    <row r="720" spans="31:35" ht="13.2" x14ac:dyDescent="0.25">
      <c r="AE720" s="1"/>
      <c r="AF720" s="1"/>
      <c r="AG720" s="1"/>
      <c r="AH720" s="1"/>
      <c r="AI720" s="1"/>
    </row>
    <row r="721" spans="31:35" ht="13.2" x14ac:dyDescent="0.25">
      <c r="AE721" s="1"/>
      <c r="AF721" s="1"/>
      <c r="AG721" s="1"/>
      <c r="AH721" s="1"/>
      <c r="AI721" s="1"/>
    </row>
    <row r="722" spans="31:35" ht="13.2" x14ac:dyDescent="0.25">
      <c r="AE722" s="1"/>
      <c r="AF722" s="1"/>
      <c r="AG722" s="1"/>
      <c r="AH722" s="1"/>
      <c r="AI722" s="1"/>
    </row>
    <row r="723" spans="31:35" ht="13.2" x14ac:dyDescent="0.25">
      <c r="AE723" s="1"/>
      <c r="AF723" s="1"/>
      <c r="AG723" s="1"/>
      <c r="AH723" s="1"/>
      <c r="AI723" s="1"/>
    </row>
    <row r="724" spans="31:35" ht="13.2" x14ac:dyDescent="0.25">
      <c r="AE724" s="1"/>
      <c r="AF724" s="1"/>
      <c r="AG724" s="1"/>
      <c r="AH724" s="1"/>
      <c r="AI724" s="1"/>
    </row>
    <row r="725" spans="31:35" ht="13.2" x14ac:dyDescent="0.25">
      <c r="AE725" s="1"/>
      <c r="AF725" s="1"/>
      <c r="AG725" s="1"/>
      <c r="AH725" s="1"/>
      <c r="AI725" s="1"/>
    </row>
    <row r="726" spans="31:35" ht="13.2" x14ac:dyDescent="0.25">
      <c r="AE726" s="1"/>
      <c r="AF726" s="1"/>
      <c r="AG726" s="1"/>
      <c r="AH726" s="1"/>
      <c r="AI726" s="1"/>
    </row>
    <row r="727" spans="31:35" ht="13.2" x14ac:dyDescent="0.25">
      <c r="AE727" s="1"/>
      <c r="AF727" s="1"/>
      <c r="AG727" s="1"/>
      <c r="AH727" s="1"/>
      <c r="AI727" s="1"/>
    </row>
    <row r="728" spans="31:35" ht="13.2" x14ac:dyDescent="0.25">
      <c r="AE728" s="1"/>
      <c r="AF728" s="1"/>
      <c r="AG728" s="1"/>
      <c r="AH728" s="1"/>
      <c r="AI728" s="1"/>
    </row>
    <row r="729" spans="31:35" ht="13.2" x14ac:dyDescent="0.25">
      <c r="AE729" s="1"/>
      <c r="AF729" s="1"/>
      <c r="AG729" s="1"/>
      <c r="AH729" s="1"/>
      <c r="AI729" s="1"/>
    </row>
    <row r="730" spans="31:35" ht="13.2" x14ac:dyDescent="0.25">
      <c r="AE730" s="1"/>
      <c r="AF730" s="1"/>
      <c r="AG730" s="1"/>
      <c r="AH730" s="1"/>
      <c r="AI730" s="1"/>
    </row>
    <row r="731" spans="31:35" ht="13.2" x14ac:dyDescent="0.25">
      <c r="AE731" s="1"/>
      <c r="AF731" s="1"/>
      <c r="AG731" s="1"/>
      <c r="AH731" s="1"/>
      <c r="AI731" s="1"/>
    </row>
    <row r="732" spans="31:35" ht="13.2" x14ac:dyDescent="0.25">
      <c r="AE732" s="1"/>
      <c r="AF732" s="1"/>
      <c r="AG732" s="1"/>
      <c r="AH732" s="1"/>
      <c r="AI732" s="1"/>
    </row>
    <row r="733" spans="31:35" ht="13.2" x14ac:dyDescent="0.25">
      <c r="AE733" s="1"/>
      <c r="AF733" s="1"/>
      <c r="AG733" s="1"/>
      <c r="AH733" s="1"/>
      <c r="AI733" s="1"/>
    </row>
    <row r="734" spans="31:35" ht="13.2" x14ac:dyDescent="0.25">
      <c r="AE734" s="1"/>
      <c r="AF734" s="1"/>
      <c r="AG734" s="1"/>
      <c r="AH734" s="1"/>
      <c r="AI734" s="1"/>
    </row>
    <row r="735" spans="31:35" ht="13.2" x14ac:dyDescent="0.25">
      <c r="AE735" s="1"/>
      <c r="AF735" s="1"/>
      <c r="AG735" s="1"/>
      <c r="AH735" s="1"/>
      <c r="AI735" s="1"/>
    </row>
    <row r="736" spans="31:35" ht="13.2" x14ac:dyDescent="0.25">
      <c r="AE736" s="1"/>
      <c r="AF736" s="1"/>
      <c r="AG736" s="1"/>
      <c r="AH736" s="1"/>
      <c r="AI736" s="1"/>
    </row>
    <row r="737" spans="31:35" ht="13.2" x14ac:dyDescent="0.25">
      <c r="AE737" s="1"/>
      <c r="AF737" s="1"/>
      <c r="AG737" s="1"/>
      <c r="AH737" s="1"/>
      <c r="AI737" s="1"/>
    </row>
    <row r="738" spans="31:35" ht="13.2" x14ac:dyDescent="0.25">
      <c r="AE738" s="1"/>
      <c r="AF738" s="1"/>
      <c r="AG738" s="1"/>
      <c r="AH738" s="1"/>
      <c r="AI738" s="1"/>
    </row>
    <row r="739" spans="31:35" ht="13.2" x14ac:dyDescent="0.25">
      <c r="AE739" s="1"/>
      <c r="AF739" s="1"/>
      <c r="AG739" s="1"/>
      <c r="AH739" s="1"/>
      <c r="AI739" s="1"/>
    </row>
    <row r="740" spans="31:35" ht="13.2" x14ac:dyDescent="0.25">
      <c r="AE740" s="1"/>
      <c r="AF740" s="1"/>
      <c r="AG740" s="1"/>
      <c r="AH740" s="1"/>
      <c r="AI740" s="1"/>
    </row>
    <row r="741" spans="31:35" ht="13.2" x14ac:dyDescent="0.25">
      <c r="AE741" s="1"/>
      <c r="AF741" s="1"/>
      <c r="AG741" s="1"/>
      <c r="AH741" s="1"/>
      <c r="AI741" s="1"/>
    </row>
    <row r="742" spans="31:35" ht="13.2" x14ac:dyDescent="0.25">
      <c r="AE742" s="1"/>
      <c r="AF742" s="1"/>
      <c r="AG742" s="1"/>
      <c r="AH742" s="1"/>
      <c r="AI742" s="1"/>
    </row>
    <row r="743" spans="31:35" ht="13.2" x14ac:dyDescent="0.25">
      <c r="AE743" s="1"/>
      <c r="AF743" s="1"/>
      <c r="AG743" s="1"/>
      <c r="AH743" s="1"/>
      <c r="AI743" s="1"/>
    </row>
    <row r="744" spans="31:35" ht="13.2" x14ac:dyDescent="0.25">
      <c r="AE744" s="1"/>
      <c r="AF744" s="1"/>
      <c r="AG744" s="1"/>
      <c r="AH744" s="1"/>
      <c r="AI744" s="1"/>
    </row>
    <row r="745" spans="31:35" ht="13.2" x14ac:dyDescent="0.25">
      <c r="AE745" s="1"/>
      <c r="AF745" s="1"/>
      <c r="AG745" s="1"/>
      <c r="AH745" s="1"/>
      <c r="AI745" s="1"/>
    </row>
    <row r="746" spans="31:35" ht="13.2" x14ac:dyDescent="0.25">
      <c r="AE746" s="1"/>
      <c r="AF746" s="1"/>
      <c r="AG746" s="1"/>
      <c r="AH746" s="1"/>
      <c r="AI746" s="1"/>
    </row>
    <row r="747" spans="31:35" ht="13.2" x14ac:dyDescent="0.25">
      <c r="AE747" s="1"/>
      <c r="AF747" s="1"/>
      <c r="AG747" s="1"/>
      <c r="AH747" s="1"/>
      <c r="AI747" s="1"/>
    </row>
    <row r="748" spans="31:35" ht="13.2" x14ac:dyDescent="0.25">
      <c r="AE748" s="1"/>
      <c r="AF748" s="1"/>
      <c r="AG748" s="1"/>
      <c r="AH748" s="1"/>
      <c r="AI748" s="1"/>
    </row>
    <row r="749" spans="31:35" ht="13.2" x14ac:dyDescent="0.25">
      <c r="AE749" s="1"/>
      <c r="AF749" s="1"/>
      <c r="AG749" s="1"/>
      <c r="AH749" s="1"/>
      <c r="AI749" s="1"/>
    </row>
    <row r="750" spans="31:35" ht="13.2" x14ac:dyDescent="0.25">
      <c r="AE750" s="1"/>
      <c r="AF750" s="1"/>
      <c r="AG750" s="1"/>
      <c r="AH750" s="1"/>
      <c r="AI750" s="1"/>
    </row>
    <row r="751" spans="31:35" ht="13.2" x14ac:dyDescent="0.25">
      <c r="AE751" s="1"/>
      <c r="AF751" s="1"/>
      <c r="AG751" s="1"/>
      <c r="AH751" s="1"/>
      <c r="AI751" s="1"/>
    </row>
    <row r="752" spans="31:35" ht="13.2" x14ac:dyDescent="0.25">
      <c r="AE752" s="1"/>
      <c r="AF752" s="1"/>
      <c r="AG752" s="1"/>
      <c r="AH752" s="1"/>
      <c r="AI752" s="1"/>
    </row>
    <row r="753" spans="31:35" ht="13.2" x14ac:dyDescent="0.25">
      <c r="AE753" s="1"/>
      <c r="AF753" s="1"/>
      <c r="AG753" s="1"/>
      <c r="AH753" s="1"/>
      <c r="AI753" s="1"/>
    </row>
    <row r="754" spans="31:35" ht="13.2" x14ac:dyDescent="0.25">
      <c r="AE754" s="1"/>
      <c r="AF754" s="1"/>
      <c r="AG754" s="1"/>
      <c r="AH754" s="1"/>
      <c r="AI754" s="1"/>
    </row>
    <row r="755" spans="31:35" ht="13.2" x14ac:dyDescent="0.25">
      <c r="AE755" s="1"/>
      <c r="AF755" s="1"/>
      <c r="AG755" s="1"/>
      <c r="AH755" s="1"/>
      <c r="AI755" s="1"/>
    </row>
    <row r="756" spans="31:35" ht="13.2" x14ac:dyDescent="0.25">
      <c r="AE756" s="1"/>
      <c r="AF756" s="1"/>
      <c r="AG756" s="1"/>
      <c r="AH756" s="1"/>
      <c r="AI756" s="1"/>
    </row>
    <row r="757" spans="31:35" ht="13.2" x14ac:dyDescent="0.25">
      <c r="AE757" s="1"/>
      <c r="AF757" s="1"/>
      <c r="AG757" s="1"/>
      <c r="AH757" s="1"/>
      <c r="AI757" s="1"/>
    </row>
    <row r="758" spans="31:35" ht="13.2" x14ac:dyDescent="0.25">
      <c r="AE758" s="1"/>
      <c r="AF758" s="1"/>
      <c r="AG758" s="1"/>
      <c r="AH758" s="1"/>
      <c r="AI758" s="1"/>
    </row>
    <row r="759" spans="31:35" ht="13.2" x14ac:dyDescent="0.25">
      <c r="AE759" s="1"/>
      <c r="AF759" s="1"/>
      <c r="AG759" s="1"/>
      <c r="AH759" s="1"/>
      <c r="AI759" s="1"/>
    </row>
    <row r="760" spans="31:35" ht="13.2" x14ac:dyDescent="0.25">
      <c r="AE760" s="1"/>
      <c r="AF760" s="1"/>
      <c r="AG760" s="1"/>
      <c r="AH760" s="1"/>
      <c r="AI760" s="1"/>
    </row>
    <row r="761" spans="31:35" ht="13.2" x14ac:dyDescent="0.25">
      <c r="AE761" s="1"/>
      <c r="AF761" s="1"/>
      <c r="AG761" s="1"/>
      <c r="AH761" s="1"/>
      <c r="AI761" s="1"/>
    </row>
    <row r="762" spans="31:35" ht="13.2" x14ac:dyDescent="0.25">
      <c r="AE762" s="1"/>
      <c r="AF762" s="1"/>
      <c r="AG762" s="1"/>
      <c r="AH762" s="1"/>
      <c r="AI762" s="1"/>
    </row>
    <row r="763" spans="31:35" ht="13.2" x14ac:dyDescent="0.25">
      <c r="AE763" s="1"/>
      <c r="AF763" s="1"/>
      <c r="AG763" s="1"/>
      <c r="AH763" s="1"/>
      <c r="AI763" s="1"/>
    </row>
    <row r="764" spans="31:35" ht="13.2" x14ac:dyDescent="0.25">
      <c r="AE764" s="1"/>
      <c r="AF764" s="1"/>
      <c r="AG764" s="1"/>
      <c r="AH764" s="1"/>
      <c r="AI764" s="1"/>
    </row>
    <row r="765" spans="31:35" ht="13.2" x14ac:dyDescent="0.25">
      <c r="AE765" s="1"/>
      <c r="AF765" s="1"/>
      <c r="AG765" s="1"/>
      <c r="AH765" s="1"/>
      <c r="AI765" s="1"/>
    </row>
    <row r="766" spans="31:35" ht="13.2" x14ac:dyDescent="0.25">
      <c r="AE766" s="1"/>
      <c r="AF766" s="1"/>
      <c r="AG766" s="1"/>
      <c r="AH766" s="1"/>
      <c r="AI766" s="1"/>
    </row>
    <row r="767" spans="31:35" ht="13.2" x14ac:dyDescent="0.25">
      <c r="AE767" s="1"/>
      <c r="AF767" s="1"/>
      <c r="AG767" s="1"/>
      <c r="AH767" s="1"/>
      <c r="AI767" s="1"/>
    </row>
    <row r="768" spans="31:35" ht="13.2" x14ac:dyDescent="0.25">
      <c r="AE768" s="1"/>
      <c r="AF768" s="1"/>
      <c r="AG768" s="1"/>
      <c r="AH768" s="1"/>
      <c r="AI768" s="1"/>
    </row>
    <row r="769" spans="31:35" ht="13.2" x14ac:dyDescent="0.25">
      <c r="AE769" s="1"/>
      <c r="AF769" s="1"/>
      <c r="AG769" s="1"/>
      <c r="AH769" s="1"/>
      <c r="AI769" s="1"/>
    </row>
    <row r="770" spans="31:35" ht="13.2" x14ac:dyDescent="0.25">
      <c r="AE770" s="1"/>
      <c r="AF770" s="1"/>
      <c r="AG770" s="1"/>
      <c r="AH770" s="1"/>
      <c r="AI770" s="1"/>
    </row>
    <row r="771" spans="31:35" ht="13.2" x14ac:dyDescent="0.25">
      <c r="AE771" s="1"/>
      <c r="AF771" s="1"/>
      <c r="AG771" s="1"/>
      <c r="AH771" s="1"/>
      <c r="AI771" s="1"/>
    </row>
    <row r="772" spans="31:35" ht="13.2" x14ac:dyDescent="0.25">
      <c r="AE772" s="1"/>
      <c r="AF772" s="1"/>
      <c r="AG772" s="1"/>
      <c r="AH772" s="1"/>
      <c r="AI772" s="1"/>
    </row>
    <row r="773" spans="31:35" ht="13.2" x14ac:dyDescent="0.25">
      <c r="AE773" s="1"/>
      <c r="AF773" s="1"/>
      <c r="AG773" s="1"/>
      <c r="AH773" s="1"/>
      <c r="AI773" s="1"/>
    </row>
    <row r="774" spans="31:35" ht="13.2" x14ac:dyDescent="0.25">
      <c r="AE774" s="1"/>
      <c r="AF774" s="1"/>
      <c r="AG774" s="1"/>
      <c r="AH774" s="1"/>
      <c r="AI774" s="1"/>
    </row>
    <row r="775" spans="31:35" ht="13.2" x14ac:dyDescent="0.25">
      <c r="AE775" s="1"/>
      <c r="AF775" s="1"/>
      <c r="AG775" s="1"/>
      <c r="AH775" s="1"/>
      <c r="AI775" s="1"/>
    </row>
    <row r="776" spans="31:35" ht="13.2" x14ac:dyDescent="0.25">
      <c r="AE776" s="1"/>
      <c r="AF776" s="1"/>
      <c r="AG776" s="1"/>
      <c r="AH776" s="1"/>
      <c r="AI776" s="1"/>
    </row>
    <row r="777" spans="31:35" ht="13.2" x14ac:dyDescent="0.25">
      <c r="AE777" s="1"/>
      <c r="AF777" s="1"/>
      <c r="AG777" s="1"/>
      <c r="AH777" s="1"/>
      <c r="AI777" s="1"/>
    </row>
    <row r="778" spans="31:35" ht="13.2" x14ac:dyDescent="0.25">
      <c r="AE778" s="1"/>
      <c r="AF778" s="1"/>
      <c r="AG778" s="1"/>
      <c r="AH778" s="1"/>
      <c r="AI778" s="1"/>
    </row>
    <row r="779" spans="31:35" ht="13.2" x14ac:dyDescent="0.25">
      <c r="AE779" s="1"/>
      <c r="AF779" s="1"/>
      <c r="AG779" s="1"/>
      <c r="AH779" s="1"/>
      <c r="AI779" s="1"/>
    </row>
    <row r="780" spans="31:35" ht="13.2" x14ac:dyDescent="0.25">
      <c r="AE780" s="1"/>
      <c r="AF780" s="1"/>
      <c r="AG780" s="1"/>
      <c r="AH780" s="1"/>
      <c r="AI780" s="1"/>
    </row>
    <row r="781" spans="31:35" ht="13.2" x14ac:dyDescent="0.25">
      <c r="AE781" s="1"/>
      <c r="AF781" s="1"/>
      <c r="AG781" s="1"/>
      <c r="AH781" s="1"/>
      <c r="AI781" s="1"/>
    </row>
    <row r="782" spans="31:35" ht="13.2" x14ac:dyDescent="0.25">
      <c r="AE782" s="1"/>
      <c r="AF782" s="1"/>
      <c r="AG782" s="1"/>
      <c r="AH782" s="1"/>
      <c r="AI782" s="1"/>
    </row>
    <row r="783" spans="31:35" ht="13.2" x14ac:dyDescent="0.25">
      <c r="AE783" s="1"/>
      <c r="AF783" s="1"/>
      <c r="AG783" s="1"/>
      <c r="AH783" s="1"/>
      <c r="AI783" s="1"/>
    </row>
    <row r="784" spans="31:35" ht="13.2" x14ac:dyDescent="0.25">
      <c r="AE784" s="1"/>
      <c r="AF784" s="1"/>
      <c r="AG784" s="1"/>
      <c r="AH784" s="1"/>
      <c r="AI784" s="1"/>
    </row>
    <row r="785" spans="31:35" ht="13.2" x14ac:dyDescent="0.25">
      <c r="AE785" s="1"/>
      <c r="AF785" s="1"/>
      <c r="AG785" s="1"/>
      <c r="AH785" s="1"/>
      <c r="AI785" s="1"/>
    </row>
    <row r="786" spans="31:35" ht="13.2" x14ac:dyDescent="0.25">
      <c r="AE786" s="1"/>
      <c r="AF786" s="1"/>
      <c r="AG786" s="1"/>
      <c r="AH786" s="1"/>
      <c r="AI786" s="1"/>
    </row>
    <row r="787" spans="31:35" ht="13.2" x14ac:dyDescent="0.25">
      <c r="AE787" s="1"/>
      <c r="AF787" s="1"/>
      <c r="AG787" s="1"/>
      <c r="AH787" s="1"/>
      <c r="AI787" s="1"/>
    </row>
    <row r="788" spans="31:35" ht="13.2" x14ac:dyDescent="0.25">
      <c r="AE788" s="1"/>
      <c r="AF788" s="1"/>
      <c r="AG788" s="1"/>
      <c r="AH788" s="1"/>
      <c r="AI788" s="1"/>
    </row>
    <row r="789" spans="31:35" ht="13.2" x14ac:dyDescent="0.25">
      <c r="AE789" s="1"/>
      <c r="AF789" s="1"/>
      <c r="AG789" s="1"/>
      <c r="AH789" s="1"/>
      <c r="AI789" s="1"/>
    </row>
    <row r="790" spans="31:35" ht="13.2" x14ac:dyDescent="0.25">
      <c r="AE790" s="1"/>
      <c r="AF790" s="1"/>
      <c r="AG790" s="1"/>
      <c r="AH790" s="1"/>
      <c r="AI790" s="1"/>
    </row>
    <row r="791" spans="31:35" ht="13.2" x14ac:dyDescent="0.25">
      <c r="AE791" s="1"/>
      <c r="AF791" s="1"/>
      <c r="AG791" s="1"/>
      <c r="AH791" s="1"/>
      <c r="AI791" s="1"/>
    </row>
    <row r="792" spans="31:35" ht="13.2" x14ac:dyDescent="0.25">
      <c r="AE792" s="1"/>
      <c r="AF792" s="1"/>
      <c r="AG792" s="1"/>
      <c r="AH792" s="1"/>
      <c r="AI792" s="1"/>
    </row>
    <row r="793" spans="31:35" ht="13.2" x14ac:dyDescent="0.25">
      <c r="AE793" s="1"/>
      <c r="AF793" s="1"/>
      <c r="AG793" s="1"/>
      <c r="AH793" s="1"/>
      <c r="AI793" s="1"/>
    </row>
    <row r="794" spans="31:35" ht="13.2" x14ac:dyDescent="0.25">
      <c r="AE794" s="1"/>
      <c r="AF794" s="1"/>
      <c r="AG794" s="1"/>
      <c r="AH794" s="1"/>
      <c r="AI794" s="1"/>
    </row>
    <row r="795" spans="31:35" ht="13.2" x14ac:dyDescent="0.25">
      <c r="AE795" s="1"/>
      <c r="AF795" s="1"/>
      <c r="AG795" s="1"/>
      <c r="AH795" s="1"/>
      <c r="AI795" s="1"/>
    </row>
    <row r="796" spans="31:35" ht="13.2" x14ac:dyDescent="0.25">
      <c r="AE796" s="1"/>
      <c r="AF796" s="1"/>
      <c r="AG796" s="1"/>
      <c r="AH796" s="1"/>
      <c r="AI796" s="1"/>
    </row>
    <row r="797" spans="31:35" ht="13.2" x14ac:dyDescent="0.25">
      <c r="AE797" s="1"/>
      <c r="AF797" s="1"/>
      <c r="AG797" s="1"/>
      <c r="AH797" s="1"/>
      <c r="AI797" s="1"/>
    </row>
    <row r="798" spans="31:35" ht="13.2" x14ac:dyDescent="0.25">
      <c r="AE798" s="1"/>
      <c r="AF798" s="1"/>
      <c r="AG798" s="1"/>
      <c r="AH798" s="1"/>
      <c r="AI798" s="1"/>
    </row>
    <row r="799" spans="31:35" ht="13.2" x14ac:dyDescent="0.25">
      <c r="AE799" s="1"/>
      <c r="AF799" s="1"/>
      <c r="AG799" s="1"/>
      <c r="AH799" s="1"/>
      <c r="AI799" s="1"/>
    </row>
    <row r="800" spans="31:35" ht="13.2" x14ac:dyDescent="0.25">
      <c r="AE800" s="1"/>
      <c r="AF800" s="1"/>
      <c r="AG800" s="1"/>
      <c r="AH800" s="1"/>
      <c r="AI800" s="1"/>
    </row>
    <row r="801" spans="31:35" ht="13.2" x14ac:dyDescent="0.25">
      <c r="AE801" s="1"/>
      <c r="AF801" s="1"/>
      <c r="AG801" s="1"/>
      <c r="AH801" s="1"/>
      <c r="AI801" s="1"/>
    </row>
    <row r="802" spans="31:35" ht="13.2" x14ac:dyDescent="0.25">
      <c r="AE802" s="1"/>
      <c r="AF802" s="1"/>
      <c r="AG802" s="1"/>
      <c r="AH802" s="1"/>
      <c r="AI802" s="1"/>
    </row>
    <row r="803" spans="31:35" ht="13.2" x14ac:dyDescent="0.25">
      <c r="AE803" s="1"/>
      <c r="AF803" s="1"/>
      <c r="AG803" s="1"/>
      <c r="AH803" s="1"/>
      <c r="AI803" s="1"/>
    </row>
    <row r="804" spans="31:35" ht="13.2" x14ac:dyDescent="0.25">
      <c r="AE804" s="1"/>
      <c r="AF804" s="1"/>
      <c r="AG804" s="1"/>
      <c r="AH804" s="1"/>
      <c r="AI804" s="1"/>
    </row>
    <row r="805" spans="31:35" ht="13.2" x14ac:dyDescent="0.25">
      <c r="AE805" s="1"/>
      <c r="AF805" s="1"/>
      <c r="AG805" s="1"/>
      <c r="AH805" s="1"/>
      <c r="AI805" s="1"/>
    </row>
    <row r="806" spans="31:35" ht="13.2" x14ac:dyDescent="0.25">
      <c r="AE806" s="1"/>
      <c r="AF806" s="1"/>
      <c r="AG806" s="1"/>
      <c r="AH806" s="1"/>
      <c r="AI806" s="1"/>
    </row>
    <row r="807" spans="31:35" ht="13.2" x14ac:dyDescent="0.25">
      <c r="AE807" s="1"/>
      <c r="AF807" s="1"/>
      <c r="AG807" s="1"/>
      <c r="AH807" s="1"/>
      <c r="AI807" s="1"/>
    </row>
    <row r="808" spans="31:35" ht="13.2" x14ac:dyDescent="0.25">
      <c r="AE808" s="1"/>
      <c r="AF808" s="1"/>
      <c r="AG808" s="1"/>
      <c r="AH808" s="1"/>
      <c r="AI808" s="1"/>
    </row>
    <row r="809" spans="31:35" ht="13.2" x14ac:dyDescent="0.25">
      <c r="AE809" s="1"/>
      <c r="AF809" s="1"/>
      <c r="AG809" s="1"/>
      <c r="AH809" s="1"/>
      <c r="AI809" s="1"/>
    </row>
    <row r="810" spans="31:35" ht="13.2" x14ac:dyDescent="0.25">
      <c r="AE810" s="1"/>
      <c r="AF810" s="1"/>
      <c r="AG810" s="1"/>
      <c r="AH810" s="1"/>
      <c r="AI810" s="1"/>
    </row>
    <row r="811" spans="31:35" ht="13.2" x14ac:dyDescent="0.25">
      <c r="AE811" s="1"/>
      <c r="AF811" s="1"/>
      <c r="AG811" s="1"/>
      <c r="AH811" s="1"/>
      <c r="AI811" s="1"/>
    </row>
    <row r="812" spans="31:35" ht="13.2" x14ac:dyDescent="0.25">
      <c r="AE812" s="1"/>
      <c r="AF812" s="1"/>
      <c r="AG812" s="1"/>
      <c r="AH812" s="1"/>
      <c r="AI812" s="1"/>
    </row>
    <row r="813" spans="31:35" ht="13.2" x14ac:dyDescent="0.25">
      <c r="AE813" s="1"/>
      <c r="AF813" s="1"/>
      <c r="AG813" s="1"/>
      <c r="AH813" s="1"/>
      <c r="AI813" s="1"/>
    </row>
    <row r="814" spans="31:35" ht="13.2" x14ac:dyDescent="0.25">
      <c r="AE814" s="1"/>
      <c r="AF814" s="1"/>
      <c r="AG814" s="1"/>
      <c r="AH814" s="1"/>
      <c r="AI814" s="1"/>
    </row>
    <row r="815" spans="31:35" ht="13.2" x14ac:dyDescent="0.25">
      <c r="AE815" s="1"/>
      <c r="AF815" s="1"/>
      <c r="AG815" s="1"/>
      <c r="AH815" s="1"/>
      <c r="AI815" s="1"/>
    </row>
    <row r="816" spans="31:35" ht="13.2" x14ac:dyDescent="0.25">
      <c r="AE816" s="1"/>
      <c r="AF816" s="1"/>
      <c r="AG816" s="1"/>
      <c r="AH816" s="1"/>
      <c r="AI816" s="1"/>
    </row>
    <row r="817" spans="31:35" ht="13.2" x14ac:dyDescent="0.25">
      <c r="AE817" s="1"/>
      <c r="AF817" s="1"/>
      <c r="AG817" s="1"/>
      <c r="AH817" s="1"/>
      <c r="AI817" s="1"/>
    </row>
    <row r="818" spans="31:35" ht="13.2" x14ac:dyDescent="0.25">
      <c r="AE818" s="1"/>
      <c r="AF818" s="1"/>
      <c r="AG818" s="1"/>
      <c r="AH818" s="1"/>
      <c r="AI818" s="1"/>
    </row>
    <row r="819" spans="31:35" ht="13.2" x14ac:dyDescent="0.25">
      <c r="AE819" s="1"/>
      <c r="AF819" s="1"/>
      <c r="AG819" s="1"/>
      <c r="AH819" s="1"/>
      <c r="AI819" s="1"/>
    </row>
    <row r="820" spans="31:35" ht="13.2" x14ac:dyDescent="0.25">
      <c r="AE820" s="1"/>
      <c r="AF820" s="1"/>
      <c r="AG820" s="1"/>
      <c r="AH820" s="1"/>
      <c r="AI820" s="1"/>
    </row>
    <row r="821" spans="31:35" ht="13.2" x14ac:dyDescent="0.25">
      <c r="AE821" s="1"/>
      <c r="AF821" s="1"/>
      <c r="AG821" s="1"/>
      <c r="AH821" s="1"/>
      <c r="AI821" s="1"/>
    </row>
    <row r="822" spans="31:35" ht="13.2" x14ac:dyDescent="0.25">
      <c r="AE822" s="1"/>
      <c r="AF822" s="1"/>
      <c r="AG822" s="1"/>
      <c r="AH822" s="1"/>
      <c r="AI822" s="1"/>
    </row>
    <row r="823" spans="31:35" ht="13.2" x14ac:dyDescent="0.25">
      <c r="AE823" s="1"/>
      <c r="AF823" s="1"/>
      <c r="AG823" s="1"/>
      <c r="AH823" s="1"/>
      <c r="AI823" s="1"/>
    </row>
    <row r="824" spans="31:35" ht="13.2" x14ac:dyDescent="0.25">
      <c r="AE824" s="1"/>
      <c r="AF824" s="1"/>
      <c r="AG824" s="1"/>
      <c r="AH824" s="1"/>
      <c r="AI824" s="1"/>
    </row>
    <row r="825" spans="31:35" ht="13.2" x14ac:dyDescent="0.25">
      <c r="AE825" s="1"/>
      <c r="AF825" s="1"/>
      <c r="AG825" s="1"/>
      <c r="AH825" s="1"/>
      <c r="AI825" s="1"/>
    </row>
    <row r="826" spans="31:35" ht="13.2" x14ac:dyDescent="0.25">
      <c r="AE826" s="1"/>
      <c r="AF826" s="1"/>
      <c r="AG826" s="1"/>
      <c r="AH826" s="1"/>
      <c r="AI826" s="1"/>
    </row>
    <row r="827" spans="31:35" ht="13.2" x14ac:dyDescent="0.25">
      <c r="AE827" s="1"/>
      <c r="AF827" s="1"/>
      <c r="AG827" s="1"/>
      <c r="AH827" s="1"/>
      <c r="AI827" s="1"/>
    </row>
    <row r="828" spans="31:35" ht="13.2" x14ac:dyDescent="0.25">
      <c r="AE828" s="1"/>
      <c r="AF828" s="1"/>
      <c r="AG828" s="1"/>
      <c r="AH828" s="1"/>
      <c r="AI828" s="1"/>
    </row>
    <row r="829" spans="31:35" ht="13.2" x14ac:dyDescent="0.25">
      <c r="AE829" s="1"/>
      <c r="AF829" s="1"/>
      <c r="AG829" s="1"/>
      <c r="AH829" s="1"/>
      <c r="AI829" s="1"/>
    </row>
    <row r="830" spans="31:35" ht="13.2" x14ac:dyDescent="0.25">
      <c r="AE830" s="1"/>
      <c r="AF830" s="1"/>
      <c r="AG830" s="1"/>
      <c r="AH830" s="1"/>
      <c r="AI830" s="1"/>
    </row>
    <row r="831" spans="31:35" ht="13.2" x14ac:dyDescent="0.25">
      <c r="AE831" s="1"/>
      <c r="AF831" s="1"/>
      <c r="AG831" s="1"/>
      <c r="AH831" s="1"/>
      <c r="AI831" s="1"/>
    </row>
    <row r="832" spans="31:35" ht="13.2" x14ac:dyDescent="0.25">
      <c r="AE832" s="1"/>
      <c r="AF832" s="1"/>
      <c r="AG832" s="1"/>
      <c r="AH832" s="1"/>
      <c r="AI832" s="1"/>
    </row>
    <row r="833" spans="31:35" ht="13.2" x14ac:dyDescent="0.25">
      <c r="AE833" s="1"/>
      <c r="AF833" s="1"/>
      <c r="AG833" s="1"/>
      <c r="AH833" s="1"/>
      <c r="AI833" s="1"/>
    </row>
    <row r="834" spans="31:35" ht="13.2" x14ac:dyDescent="0.25">
      <c r="AE834" s="1"/>
      <c r="AF834" s="1"/>
      <c r="AG834" s="1"/>
      <c r="AH834" s="1"/>
      <c r="AI834" s="1"/>
    </row>
    <row r="835" spans="31:35" ht="13.2" x14ac:dyDescent="0.25">
      <c r="AE835" s="1"/>
      <c r="AF835" s="1"/>
      <c r="AG835" s="1"/>
      <c r="AH835" s="1"/>
      <c r="AI835" s="1"/>
    </row>
    <row r="836" spans="31:35" ht="13.2" x14ac:dyDescent="0.25">
      <c r="AE836" s="1"/>
      <c r="AF836" s="1"/>
      <c r="AG836" s="1"/>
      <c r="AH836" s="1"/>
      <c r="AI836" s="1"/>
    </row>
    <row r="837" spans="31:35" ht="13.2" x14ac:dyDescent="0.25">
      <c r="AE837" s="1"/>
      <c r="AF837" s="1"/>
      <c r="AG837" s="1"/>
      <c r="AH837" s="1"/>
      <c r="AI837" s="1"/>
    </row>
    <row r="838" spans="31:35" ht="13.2" x14ac:dyDescent="0.25">
      <c r="AE838" s="1"/>
      <c r="AF838" s="1"/>
      <c r="AG838" s="1"/>
      <c r="AH838" s="1"/>
      <c r="AI838" s="1"/>
    </row>
    <row r="839" spans="31:35" ht="13.2" x14ac:dyDescent="0.25">
      <c r="AE839" s="1"/>
      <c r="AF839" s="1"/>
      <c r="AG839" s="1"/>
      <c r="AH839" s="1"/>
      <c r="AI839" s="1"/>
    </row>
    <row r="840" spans="31:35" ht="13.2" x14ac:dyDescent="0.25">
      <c r="AE840" s="1"/>
      <c r="AF840" s="1"/>
      <c r="AG840" s="1"/>
      <c r="AH840" s="1"/>
      <c r="AI840" s="1"/>
    </row>
    <row r="841" spans="31:35" ht="13.2" x14ac:dyDescent="0.25">
      <c r="AE841" s="1"/>
      <c r="AF841" s="1"/>
      <c r="AG841" s="1"/>
      <c r="AH841" s="1"/>
      <c r="AI841" s="1"/>
    </row>
    <row r="842" spans="31:35" ht="13.2" x14ac:dyDescent="0.25">
      <c r="AE842" s="1"/>
      <c r="AF842" s="1"/>
      <c r="AG842" s="1"/>
      <c r="AH842" s="1"/>
      <c r="AI842" s="1"/>
    </row>
    <row r="843" spans="31:35" ht="13.2" x14ac:dyDescent="0.25">
      <c r="AE843" s="1"/>
      <c r="AF843" s="1"/>
      <c r="AG843" s="1"/>
      <c r="AH843" s="1"/>
      <c r="AI843" s="1"/>
    </row>
    <row r="844" spans="31:35" ht="13.2" x14ac:dyDescent="0.25">
      <c r="AE844" s="1"/>
      <c r="AF844" s="1"/>
      <c r="AG844" s="1"/>
      <c r="AH844" s="1"/>
      <c r="AI844" s="1"/>
    </row>
    <row r="845" spans="31:35" ht="13.2" x14ac:dyDescent="0.25">
      <c r="AE845" s="1"/>
      <c r="AF845" s="1"/>
      <c r="AG845" s="1"/>
      <c r="AH845" s="1"/>
      <c r="AI845" s="1"/>
    </row>
    <row r="846" spans="31:35" ht="13.2" x14ac:dyDescent="0.25">
      <c r="AE846" s="1"/>
      <c r="AF846" s="1"/>
      <c r="AG846" s="1"/>
      <c r="AH846" s="1"/>
      <c r="AI846" s="1"/>
    </row>
    <row r="847" spans="31:35" ht="13.2" x14ac:dyDescent="0.25">
      <c r="AE847" s="1"/>
      <c r="AF847" s="1"/>
      <c r="AG847" s="1"/>
      <c r="AH847" s="1"/>
      <c r="AI847" s="1"/>
    </row>
    <row r="848" spans="31:35" ht="13.2" x14ac:dyDescent="0.25">
      <c r="AE848" s="1"/>
      <c r="AF848" s="1"/>
      <c r="AG848" s="1"/>
      <c r="AH848" s="1"/>
      <c r="AI848" s="1"/>
    </row>
    <row r="849" spans="31:35" ht="13.2" x14ac:dyDescent="0.25">
      <c r="AE849" s="1"/>
      <c r="AF849" s="1"/>
      <c r="AG849" s="1"/>
      <c r="AH849" s="1"/>
      <c r="AI849" s="1"/>
    </row>
    <row r="850" spans="31:35" ht="13.2" x14ac:dyDescent="0.25">
      <c r="AE850" s="1"/>
      <c r="AF850" s="1"/>
      <c r="AG850" s="1"/>
      <c r="AH850" s="1"/>
      <c r="AI850" s="1"/>
    </row>
    <row r="851" spans="31:35" ht="13.2" x14ac:dyDescent="0.25">
      <c r="AE851" s="1"/>
      <c r="AF851" s="1"/>
      <c r="AG851" s="1"/>
      <c r="AH851" s="1"/>
      <c r="AI851" s="1"/>
    </row>
    <row r="852" spans="31:35" ht="13.2" x14ac:dyDescent="0.25">
      <c r="AE852" s="1"/>
      <c r="AF852" s="1"/>
      <c r="AG852" s="1"/>
      <c r="AH852" s="1"/>
      <c r="AI852" s="1"/>
    </row>
    <row r="853" spans="31:35" ht="13.2" x14ac:dyDescent="0.25">
      <c r="AE853" s="1"/>
      <c r="AF853" s="1"/>
      <c r="AG853" s="1"/>
      <c r="AH853" s="1"/>
      <c r="AI853" s="1"/>
    </row>
    <row r="854" spans="31:35" ht="13.2" x14ac:dyDescent="0.25">
      <c r="AE854" s="1"/>
      <c r="AF854" s="1"/>
      <c r="AG854" s="1"/>
      <c r="AH854" s="1"/>
      <c r="AI854" s="1"/>
    </row>
    <row r="855" spans="31:35" ht="13.2" x14ac:dyDescent="0.25">
      <c r="AE855" s="1"/>
      <c r="AF855" s="1"/>
      <c r="AG855" s="1"/>
      <c r="AH855" s="1"/>
      <c r="AI855" s="1"/>
    </row>
    <row r="856" spans="31:35" ht="13.2" x14ac:dyDescent="0.25">
      <c r="AE856" s="1"/>
      <c r="AF856" s="1"/>
      <c r="AG856" s="1"/>
      <c r="AH856" s="1"/>
      <c r="AI856" s="1"/>
    </row>
    <row r="857" spans="31:35" ht="13.2" x14ac:dyDescent="0.25">
      <c r="AE857" s="1"/>
      <c r="AF857" s="1"/>
      <c r="AG857" s="1"/>
      <c r="AH857" s="1"/>
      <c r="AI857" s="1"/>
    </row>
    <row r="858" spans="31:35" ht="13.2" x14ac:dyDescent="0.25">
      <c r="AE858" s="1"/>
      <c r="AF858" s="1"/>
      <c r="AG858" s="1"/>
      <c r="AH858" s="1"/>
      <c r="AI858" s="1"/>
    </row>
    <row r="859" spans="31:35" ht="13.2" x14ac:dyDescent="0.25">
      <c r="AE859" s="1"/>
      <c r="AF859" s="1"/>
      <c r="AG859" s="1"/>
      <c r="AH859" s="1"/>
      <c r="AI859" s="1"/>
    </row>
    <row r="860" spans="31:35" ht="13.2" x14ac:dyDescent="0.25">
      <c r="AE860" s="1"/>
      <c r="AF860" s="1"/>
      <c r="AG860" s="1"/>
      <c r="AH860" s="1"/>
      <c r="AI860" s="1"/>
    </row>
    <row r="861" spans="31:35" ht="13.2" x14ac:dyDescent="0.25">
      <c r="AE861" s="1"/>
      <c r="AF861" s="1"/>
      <c r="AG861" s="1"/>
      <c r="AH861" s="1"/>
      <c r="AI861" s="1"/>
    </row>
    <row r="862" spans="31:35" ht="13.2" x14ac:dyDescent="0.25">
      <c r="AE862" s="1"/>
      <c r="AF862" s="1"/>
      <c r="AG862" s="1"/>
      <c r="AH862" s="1"/>
      <c r="AI862" s="1"/>
    </row>
    <row r="863" spans="31:35" ht="13.2" x14ac:dyDescent="0.25">
      <c r="AE863" s="1"/>
      <c r="AF863" s="1"/>
      <c r="AG863" s="1"/>
      <c r="AH863" s="1"/>
      <c r="AI863" s="1"/>
    </row>
    <row r="864" spans="31:35" ht="13.2" x14ac:dyDescent="0.25">
      <c r="AE864" s="1"/>
      <c r="AF864" s="1"/>
      <c r="AG864" s="1"/>
      <c r="AH864" s="1"/>
      <c r="AI864" s="1"/>
    </row>
    <row r="865" spans="31:35" ht="13.2" x14ac:dyDescent="0.25">
      <c r="AE865" s="1"/>
      <c r="AF865" s="1"/>
      <c r="AG865" s="1"/>
      <c r="AH865" s="1"/>
      <c r="AI865" s="1"/>
    </row>
    <row r="866" spans="31:35" ht="13.2" x14ac:dyDescent="0.25">
      <c r="AE866" s="1"/>
      <c r="AF866" s="1"/>
      <c r="AG866" s="1"/>
      <c r="AH866" s="1"/>
      <c r="AI866" s="1"/>
    </row>
    <row r="867" spans="31:35" ht="13.2" x14ac:dyDescent="0.25">
      <c r="AE867" s="1"/>
      <c r="AF867" s="1"/>
      <c r="AG867" s="1"/>
      <c r="AH867" s="1"/>
      <c r="AI867" s="1"/>
    </row>
    <row r="868" spans="31:35" ht="13.2" x14ac:dyDescent="0.25">
      <c r="AE868" s="1"/>
      <c r="AF868" s="1"/>
      <c r="AG868" s="1"/>
      <c r="AH868" s="1"/>
      <c r="AI868" s="1"/>
    </row>
    <row r="869" spans="31:35" ht="13.2" x14ac:dyDescent="0.25">
      <c r="AE869" s="1"/>
      <c r="AF869" s="1"/>
      <c r="AG869" s="1"/>
      <c r="AH869" s="1"/>
      <c r="AI869" s="1"/>
    </row>
    <row r="870" spans="31:35" ht="13.2" x14ac:dyDescent="0.25">
      <c r="AE870" s="1"/>
      <c r="AF870" s="1"/>
      <c r="AG870" s="1"/>
      <c r="AH870" s="1"/>
      <c r="AI870" s="1"/>
    </row>
    <row r="871" spans="31:35" ht="13.2" x14ac:dyDescent="0.25">
      <c r="AE871" s="1"/>
      <c r="AF871" s="1"/>
      <c r="AG871" s="1"/>
      <c r="AH871" s="1"/>
      <c r="AI871" s="1"/>
    </row>
    <row r="872" spans="31:35" ht="13.2" x14ac:dyDescent="0.25">
      <c r="AE872" s="1"/>
      <c r="AF872" s="1"/>
      <c r="AG872" s="1"/>
      <c r="AH872" s="1"/>
      <c r="AI872" s="1"/>
    </row>
    <row r="873" spans="31:35" ht="13.2" x14ac:dyDescent="0.25">
      <c r="AE873" s="1"/>
      <c r="AF873" s="1"/>
      <c r="AG873" s="1"/>
      <c r="AH873" s="1"/>
      <c r="AI873" s="1"/>
    </row>
    <row r="874" spans="31:35" ht="13.2" x14ac:dyDescent="0.25">
      <c r="AE874" s="1"/>
      <c r="AF874" s="1"/>
      <c r="AG874" s="1"/>
      <c r="AH874" s="1"/>
      <c r="AI874" s="1"/>
    </row>
    <row r="875" spans="31:35" ht="13.2" x14ac:dyDescent="0.25">
      <c r="AE875" s="1"/>
      <c r="AF875" s="1"/>
      <c r="AG875" s="1"/>
      <c r="AH875" s="1"/>
      <c r="AI875" s="1"/>
    </row>
    <row r="876" spans="31:35" ht="13.2" x14ac:dyDescent="0.25">
      <c r="AE876" s="1"/>
      <c r="AF876" s="1"/>
      <c r="AG876" s="1"/>
      <c r="AH876" s="1"/>
      <c r="AI876" s="1"/>
    </row>
    <row r="877" spans="31:35" ht="13.2" x14ac:dyDescent="0.25">
      <c r="AE877" s="1"/>
      <c r="AF877" s="1"/>
      <c r="AG877" s="1"/>
      <c r="AH877" s="1"/>
      <c r="AI877" s="1"/>
    </row>
    <row r="878" spans="31:35" ht="13.2" x14ac:dyDescent="0.25">
      <c r="AE878" s="1"/>
      <c r="AF878" s="1"/>
      <c r="AG878" s="1"/>
      <c r="AH878" s="1"/>
      <c r="AI878" s="1"/>
    </row>
    <row r="879" spans="31:35" ht="13.2" x14ac:dyDescent="0.25">
      <c r="AE879" s="1"/>
      <c r="AF879" s="1"/>
      <c r="AG879" s="1"/>
      <c r="AH879" s="1"/>
      <c r="AI879" s="1"/>
    </row>
    <row r="880" spans="31:35" ht="13.2" x14ac:dyDescent="0.25">
      <c r="AE880" s="1"/>
      <c r="AF880" s="1"/>
      <c r="AG880" s="1"/>
      <c r="AH880" s="1"/>
      <c r="AI880" s="1"/>
    </row>
    <row r="881" spans="31:35" ht="13.2" x14ac:dyDescent="0.25">
      <c r="AE881" s="1"/>
      <c r="AF881" s="1"/>
      <c r="AG881" s="1"/>
      <c r="AH881" s="1"/>
      <c r="AI881" s="1"/>
    </row>
    <row r="882" spans="31:35" ht="13.2" x14ac:dyDescent="0.25">
      <c r="AE882" s="1"/>
      <c r="AF882" s="1"/>
      <c r="AG882" s="1"/>
      <c r="AH882" s="1"/>
      <c r="AI882" s="1"/>
    </row>
    <row r="883" spans="31:35" ht="13.2" x14ac:dyDescent="0.25">
      <c r="AE883" s="1"/>
      <c r="AF883" s="1"/>
      <c r="AG883" s="1"/>
      <c r="AH883" s="1"/>
      <c r="AI883" s="1"/>
    </row>
    <row r="884" spans="31:35" ht="13.2" x14ac:dyDescent="0.25">
      <c r="AE884" s="1"/>
      <c r="AF884" s="1"/>
      <c r="AG884" s="1"/>
      <c r="AH884" s="1"/>
      <c r="AI884" s="1"/>
    </row>
    <row r="885" spans="31:35" ht="13.2" x14ac:dyDescent="0.25">
      <c r="AE885" s="1"/>
      <c r="AF885" s="1"/>
      <c r="AG885" s="1"/>
      <c r="AH885" s="1"/>
      <c r="AI885" s="1"/>
    </row>
    <row r="886" spans="31:35" ht="13.2" x14ac:dyDescent="0.25">
      <c r="AE886" s="1"/>
      <c r="AF886" s="1"/>
      <c r="AG886" s="1"/>
      <c r="AH886" s="1"/>
      <c r="AI886" s="1"/>
    </row>
    <row r="887" spans="31:35" ht="13.2" x14ac:dyDescent="0.25">
      <c r="AE887" s="1"/>
      <c r="AF887" s="1"/>
      <c r="AG887" s="1"/>
      <c r="AH887" s="1"/>
      <c r="AI887" s="1"/>
    </row>
    <row r="888" spans="31:35" ht="13.2" x14ac:dyDescent="0.25">
      <c r="AE888" s="1"/>
      <c r="AF888" s="1"/>
      <c r="AG888" s="1"/>
      <c r="AH888" s="1"/>
      <c r="AI888" s="1"/>
    </row>
    <row r="889" spans="31:35" ht="13.2" x14ac:dyDescent="0.25">
      <c r="AE889" s="1"/>
      <c r="AF889" s="1"/>
      <c r="AG889" s="1"/>
      <c r="AH889" s="1"/>
      <c r="AI889" s="1"/>
    </row>
    <row r="890" spans="31:35" ht="13.2" x14ac:dyDescent="0.25">
      <c r="AE890" s="1"/>
      <c r="AF890" s="1"/>
      <c r="AG890" s="1"/>
      <c r="AH890" s="1"/>
      <c r="AI890" s="1"/>
    </row>
    <row r="891" spans="31:35" ht="13.2" x14ac:dyDescent="0.25">
      <c r="AE891" s="1"/>
      <c r="AF891" s="1"/>
      <c r="AG891" s="1"/>
      <c r="AH891" s="1"/>
      <c r="AI891" s="1"/>
    </row>
    <row r="892" spans="31:35" ht="13.2" x14ac:dyDescent="0.25">
      <c r="AE892" s="1"/>
      <c r="AF892" s="1"/>
      <c r="AG892" s="1"/>
      <c r="AH892" s="1"/>
      <c r="AI892" s="1"/>
    </row>
    <row r="893" spans="31:35" ht="13.2" x14ac:dyDescent="0.25">
      <c r="AE893" s="1"/>
      <c r="AF893" s="1"/>
      <c r="AG893" s="1"/>
      <c r="AH893" s="1"/>
      <c r="AI893" s="1"/>
    </row>
    <row r="894" spans="31:35" ht="13.2" x14ac:dyDescent="0.25">
      <c r="AE894" s="1"/>
      <c r="AF894" s="1"/>
      <c r="AG894" s="1"/>
      <c r="AH894" s="1"/>
      <c r="AI894" s="1"/>
    </row>
    <row r="895" spans="31:35" ht="13.2" x14ac:dyDescent="0.25">
      <c r="AE895" s="1"/>
      <c r="AF895" s="1"/>
      <c r="AG895" s="1"/>
      <c r="AH895" s="1"/>
      <c r="AI895" s="1"/>
    </row>
    <row r="896" spans="31:35" ht="13.2" x14ac:dyDescent="0.25">
      <c r="AE896" s="1"/>
      <c r="AF896" s="1"/>
      <c r="AG896" s="1"/>
      <c r="AH896" s="1"/>
      <c r="AI896" s="1"/>
    </row>
    <row r="897" spans="31:35" ht="13.2" x14ac:dyDescent="0.25">
      <c r="AE897" s="1"/>
      <c r="AF897" s="1"/>
      <c r="AG897" s="1"/>
      <c r="AH897" s="1"/>
      <c r="AI897" s="1"/>
    </row>
    <row r="898" spans="31:35" ht="13.2" x14ac:dyDescent="0.25">
      <c r="AE898" s="1"/>
      <c r="AF898" s="1"/>
      <c r="AG898" s="1"/>
      <c r="AH898" s="1"/>
      <c r="AI898" s="1"/>
    </row>
    <row r="899" spans="31:35" ht="13.2" x14ac:dyDescent="0.25">
      <c r="AE899" s="1"/>
      <c r="AF899" s="1"/>
      <c r="AG899" s="1"/>
      <c r="AH899" s="1"/>
      <c r="AI899" s="1"/>
    </row>
    <row r="900" spans="31:35" ht="13.2" x14ac:dyDescent="0.25">
      <c r="AE900" s="1"/>
      <c r="AF900" s="1"/>
      <c r="AG900" s="1"/>
      <c r="AH900" s="1"/>
      <c r="AI900" s="1"/>
    </row>
    <row r="901" spans="31:35" ht="13.2" x14ac:dyDescent="0.25">
      <c r="AE901" s="1"/>
      <c r="AF901" s="1"/>
      <c r="AG901" s="1"/>
      <c r="AH901" s="1"/>
      <c r="AI901" s="1"/>
    </row>
    <row r="902" spans="31:35" ht="13.2" x14ac:dyDescent="0.25">
      <c r="AE902" s="1"/>
      <c r="AF902" s="1"/>
      <c r="AG902" s="1"/>
      <c r="AH902" s="1"/>
      <c r="AI902" s="1"/>
    </row>
    <row r="903" spans="31:35" ht="13.2" x14ac:dyDescent="0.25">
      <c r="AE903" s="1"/>
      <c r="AF903" s="1"/>
      <c r="AG903" s="1"/>
      <c r="AH903" s="1"/>
      <c r="AI903" s="1"/>
    </row>
    <row r="904" spans="31:35" ht="13.2" x14ac:dyDescent="0.25">
      <c r="AE904" s="1"/>
      <c r="AF904" s="1"/>
      <c r="AG904" s="1"/>
      <c r="AH904" s="1"/>
      <c r="AI904" s="1"/>
    </row>
    <row r="905" spans="31:35" ht="13.2" x14ac:dyDescent="0.25">
      <c r="AE905" s="1"/>
      <c r="AF905" s="1"/>
      <c r="AG905" s="1"/>
      <c r="AH905" s="1"/>
      <c r="AI905" s="1"/>
    </row>
    <row r="906" spans="31:35" ht="13.2" x14ac:dyDescent="0.25">
      <c r="AE906" s="1"/>
      <c r="AF906" s="1"/>
      <c r="AG906" s="1"/>
      <c r="AH906" s="1"/>
      <c r="AI906" s="1"/>
    </row>
    <row r="907" spans="31:35" ht="13.2" x14ac:dyDescent="0.25">
      <c r="AE907" s="1"/>
      <c r="AF907" s="1"/>
      <c r="AG907" s="1"/>
      <c r="AH907" s="1"/>
      <c r="AI907" s="1"/>
    </row>
    <row r="908" spans="31:35" ht="13.2" x14ac:dyDescent="0.25">
      <c r="AE908" s="1"/>
      <c r="AF908" s="1"/>
      <c r="AG908" s="1"/>
      <c r="AH908" s="1"/>
      <c r="AI908" s="1"/>
    </row>
    <row r="909" spans="31:35" ht="13.2" x14ac:dyDescent="0.25">
      <c r="AE909" s="1"/>
      <c r="AF909" s="1"/>
      <c r="AG909" s="1"/>
      <c r="AH909" s="1"/>
      <c r="AI909" s="1"/>
    </row>
    <row r="910" spans="31:35" ht="13.2" x14ac:dyDescent="0.25">
      <c r="AE910" s="1"/>
      <c r="AF910" s="1"/>
      <c r="AG910" s="1"/>
      <c r="AH910" s="1"/>
      <c r="AI910" s="1"/>
    </row>
    <row r="911" spans="31:35" ht="13.2" x14ac:dyDescent="0.25">
      <c r="AE911" s="1"/>
      <c r="AF911" s="1"/>
      <c r="AG911" s="1"/>
      <c r="AH911" s="1"/>
      <c r="AI911" s="1"/>
    </row>
    <row r="912" spans="31:35" ht="13.2" x14ac:dyDescent="0.25">
      <c r="AE912" s="1"/>
      <c r="AF912" s="1"/>
      <c r="AG912" s="1"/>
      <c r="AH912" s="1"/>
      <c r="AI912" s="1"/>
    </row>
    <row r="913" spans="31:35" ht="13.2" x14ac:dyDescent="0.25">
      <c r="AE913" s="1"/>
      <c r="AF913" s="1"/>
      <c r="AG913" s="1"/>
      <c r="AH913" s="1"/>
      <c r="AI913" s="1"/>
    </row>
    <row r="914" spans="31:35" ht="13.2" x14ac:dyDescent="0.25">
      <c r="AE914" s="1"/>
      <c r="AF914" s="1"/>
      <c r="AG914" s="1"/>
      <c r="AH914" s="1"/>
      <c r="AI914" s="1"/>
    </row>
    <row r="915" spans="31:35" ht="13.2" x14ac:dyDescent="0.25">
      <c r="AE915" s="1"/>
      <c r="AF915" s="1"/>
      <c r="AG915" s="1"/>
      <c r="AH915" s="1"/>
      <c r="AI915" s="1"/>
    </row>
    <row r="916" spans="31:35" ht="13.2" x14ac:dyDescent="0.25">
      <c r="AE916" s="1"/>
      <c r="AF916" s="1"/>
      <c r="AG916" s="1"/>
      <c r="AH916" s="1"/>
      <c r="AI916" s="1"/>
    </row>
    <row r="917" spans="31:35" ht="13.2" x14ac:dyDescent="0.25">
      <c r="AE917" s="1"/>
      <c r="AF917" s="1"/>
      <c r="AG917" s="1"/>
      <c r="AH917" s="1"/>
      <c r="AI917" s="1"/>
    </row>
    <row r="918" spans="31:35" ht="13.2" x14ac:dyDescent="0.25">
      <c r="AE918" s="1"/>
      <c r="AF918" s="1"/>
      <c r="AG918" s="1"/>
      <c r="AH918" s="1"/>
      <c r="AI918" s="1"/>
    </row>
    <row r="919" spans="31:35" ht="13.2" x14ac:dyDescent="0.25">
      <c r="AE919" s="1"/>
      <c r="AF919" s="1"/>
      <c r="AG919" s="1"/>
      <c r="AH919" s="1"/>
      <c r="AI919" s="1"/>
    </row>
    <row r="920" spans="31:35" ht="13.2" x14ac:dyDescent="0.25">
      <c r="AE920" s="1"/>
      <c r="AF920" s="1"/>
      <c r="AG920" s="1"/>
      <c r="AH920" s="1"/>
      <c r="AI920" s="1"/>
    </row>
    <row r="921" spans="31:35" ht="13.2" x14ac:dyDescent="0.25">
      <c r="AE921" s="1"/>
      <c r="AF921" s="1"/>
      <c r="AG921" s="1"/>
      <c r="AH921" s="1"/>
      <c r="AI921" s="1"/>
    </row>
    <row r="922" spans="31:35" ht="13.2" x14ac:dyDescent="0.25">
      <c r="AE922" s="1"/>
      <c r="AF922" s="1"/>
      <c r="AG922" s="1"/>
      <c r="AH922" s="1"/>
      <c r="AI922" s="1"/>
    </row>
    <row r="923" spans="31:35" ht="13.2" x14ac:dyDescent="0.25">
      <c r="AE923" s="1"/>
      <c r="AF923" s="1"/>
      <c r="AG923" s="1"/>
      <c r="AH923" s="1"/>
      <c r="AI923" s="1"/>
    </row>
    <row r="924" spans="31:35" ht="13.2" x14ac:dyDescent="0.25">
      <c r="AE924" s="1"/>
      <c r="AF924" s="1"/>
      <c r="AG924" s="1"/>
      <c r="AH924" s="1"/>
      <c r="AI924" s="1"/>
    </row>
    <row r="925" spans="31:35" ht="13.2" x14ac:dyDescent="0.25">
      <c r="AE925" s="1"/>
      <c r="AF925" s="1"/>
      <c r="AG925" s="1"/>
      <c r="AH925" s="1"/>
      <c r="AI925" s="1"/>
    </row>
    <row r="926" spans="31:35" ht="13.2" x14ac:dyDescent="0.25">
      <c r="AE926" s="1"/>
      <c r="AF926" s="1"/>
      <c r="AG926" s="1"/>
      <c r="AH926" s="1"/>
      <c r="AI926" s="1"/>
    </row>
    <row r="927" spans="31:35" ht="13.2" x14ac:dyDescent="0.25">
      <c r="AE927" s="1"/>
      <c r="AF927" s="1"/>
      <c r="AG927" s="1"/>
      <c r="AH927" s="1"/>
      <c r="AI927" s="1"/>
    </row>
    <row r="928" spans="31:35" ht="13.2" x14ac:dyDescent="0.25">
      <c r="AE928" s="1"/>
      <c r="AF928" s="1"/>
      <c r="AG928" s="1"/>
      <c r="AH928" s="1"/>
      <c r="AI928" s="1"/>
    </row>
    <row r="929" spans="31:35" ht="13.2" x14ac:dyDescent="0.25">
      <c r="AE929" s="1"/>
      <c r="AF929" s="1"/>
      <c r="AG929" s="1"/>
      <c r="AH929" s="1"/>
      <c r="AI929" s="1"/>
    </row>
    <row r="930" spans="31:35" ht="13.2" x14ac:dyDescent="0.25">
      <c r="AE930" s="1"/>
      <c r="AF930" s="1"/>
      <c r="AG930" s="1"/>
      <c r="AH930" s="1"/>
      <c r="AI930" s="1"/>
    </row>
    <row r="931" spans="31:35" ht="13.2" x14ac:dyDescent="0.25">
      <c r="AE931" s="1"/>
      <c r="AF931" s="1"/>
      <c r="AG931" s="1"/>
      <c r="AH931" s="1"/>
      <c r="AI931" s="1"/>
    </row>
    <row r="932" spans="31:35" ht="13.2" x14ac:dyDescent="0.25">
      <c r="AE932" s="1"/>
      <c r="AF932" s="1"/>
      <c r="AG932" s="1"/>
      <c r="AH932" s="1"/>
      <c r="AI932" s="1"/>
    </row>
    <row r="933" spans="31:35" ht="13.2" x14ac:dyDescent="0.25">
      <c r="AE933" s="1"/>
      <c r="AF933" s="1"/>
      <c r="AG933" s="1"/>
      <c r="AH933" s="1"/>
      <c r="AI933" s="1"/>
    </row>
    <row r="934" spans="31:35" ht="13.2" x14ac:dyDescent="0.25">
      <c r="AE934" s="1"/>
      <c r="AF934" s="1"/>
      <c r="AG934" s="1"/>
      <c r="AH934" s="1"/>
      <c r="AI934" s="1"/>
    </row>
    <row r="935" spans="31:35" ht="13.2" x14ac:dyDescent="0.25">
      <c r="AE935" s="1"/>
      <c r="AF935" s="1"/>
      <c r="AG935" s="1"/>
      <c r="AH935" s="1"/>
      <c r="AI935" s="1"/>
    </row>
    <row r="936" spans="31:35" ht="13.2" x14ac:dyDescent="0.25">
      <c r="AE936" s="1"/>
      <c r="AF936" s="1"/>
      <c r="AG936" s="1"/>
      <c r="AH936" s="1"/>
      <c r="AI936" s="1"/>
    </row>
    <row r="937" spans="31:35" ht="13.2" x14ac:dyDescent="0.25">
      <c r="AE937" s="1"/>
      <c r="AF937" s="1"/>
      <c r="AG937" s="1"/>
      <c r="AH937" s="1"/>
      <c r="AI937" s="1"/>
    </row>
    <row r="938" spans="31:35" ht="13.2" x14ac:dyDescent="0.25">
      <c r="AE938" s="1"/>
      <c r="AF938" s="1"/>
      <c r="AG938" s="1"/>
      <c r="AH938" s="1"/>
      <c r="AI938" s="1"/>
    </row>
    <row r="939" spans="31:35" ht="13.2" x14ac:dyDescent="0.25">
      <c r="AE939" s="1"/>
      <c r="AF939" s="1"/>
      <c r="AG939" s="1"/>
      <c r="AH939" s="1"/>
      <c r="AI939" s="1"/>
    </row>
    <row r="940" spans="31:35" ht="13.2" x14ac:dyDescent="0.25">
      <c r="AE940" s="1"/>
      <c r="AF940" s="1"/>
      <c r="AG940" s="1"/>
      <c r="AH940" s="1"/>
      <c r="AI940" s="1"/>
    </row>
    <row r="941" spans="31:35" ht="13.2" x14ac:dyDescent="0.25">
      <c r="AE941" s="1"/>
      <c r="AF941" s="1"/>
      <c r="AG941" s="1"/>
      <c r="AH941" s="1"/>
      <c r="AI941" s="1"/>
    </row>
    <row r="942" spans="31:35" ht="13.2" x14ac:dyDescent="0.25">
      <c r="AE942" s="1"/>
      <c r="AF942" s="1"/>
      <c r="AG942" s="1"/>
      <c r="AH942" s="1"/>
      <c r="AI942" s="1"/>
    </row>
    <row r="943" spans="31:35" ht="13.2" x14ac:dyDescent="0.25">
      <c r="AE943" s="1"/>
      <c r="AF943" s="1"/>
      <c r="AG943" s="1"/>
      <c r="AH943" s="1"/>
      <c r="AI943" s="1"/>
    </row>
    <row r="944" spans="31:35" ht="13.2" x14ac:dyDescent="0.25">
      <c r="AE944" s="1"/>
      <c r="AF944" s="1"/>
      <c r="AG944" s="1"/>
      <c r="AH944" s="1"/>
      <c r="AI944" s="1"/>
    </row>
    <row r="945" spans="31:35" ht="13.2" x14ac:dyDescent="0.25">
      <c r="AE945" s="1"/>
      <c r="AF945" s="1"/>
      <c r="AG945" s="1"/>
      <c r="AH945" s="1"/>
      <c r="AI945" s="1"/>
    </row>
    <row r="946" spans="31:35" ht="13.2" x14ac:dyDescent="0.25">
      <c r="AE946" s="1"/>
      <c r="AF946" s="1"/>
      <c r="AG946" s="1"/>
      <c r="AH946" s="1"/>
      <c r="AI946" s="1"/>
    </row>
    <row r="947" spans="31:35" ht="13.2" x14ac:dyDescent="0.25">
      <c r="AE947" s="1"/>
      <c r="AF947" s="1"/>
      <c r="AG947" s="1"/>
      <c r="AH947" s="1"/>
      <c r="AI947" s="1"/>
    </row>
    <row r="948" spans="31:35" ht="13.2" x14ac:dyDescent="0.25">
      <c r="AE948" s="1"/>
      <c r="AF948" s="1"/>
      <c r="AG948" s="1"/>
      <c r="AH948" s="1"/>
      <c r="AI948" s="1"/>
    </row>
    <row r="949" spans="31:35" ht="13.2" x14ac:dyDescent="0.25">
      <c r="AE949" s="1"/>
      <c r="AF949" s="1"/>
      <c r="AG949" s="1"/>
      <c r="AH949" s="1"/>
      <c r="AI949" s="1"/>
    </row>
    <row r="950" spans="31:35" ht="13.2" x14ac:dyDescent="0.25">
      <c r="AE950" s="1"/>
      <c r="AF950" s="1"/>
      <c r="AG950" s="1"/>
      <c r="AH950" s="1"/>
      <c r="AI950" s="1"/>
    </row>
    <row r="951" spans="31:35" ht="13.2" x14ac:dyDescent="0.25">
      <c r="AE951" s="1"/>
      <c r="AF951" s="1"/>
      <c r="AG951" s="1"/>
      <c r="AH951" s="1"/>
      <c r="AI951" s="1"/>
    </row>
    <row r="952" spans="31:35" ht="13.2" x14ac:dyDescent="0.25">
      <c r="AE952" s="1"/>
      <c r="AF952" s="1"/>
      <c r="AG952" s="1"/>
      <c r="AH952" s="1"/>
      <c r="AI952" s="1"/>
    </row>
    <row r="953" spans="31:35" ht="13.2" x14ac:dyDescent="0.25">
      <c r="AE953" s="1"/>
      <c r="AF953" s="1"/>
      <c r="AG953" s="1"/>
      <c r="AH953" s="1"/>
      <c r="AI953" s="1"/>
    </row>
    <row r="954" spans="31:35" ht="13.2" x14ac:dyDescent="0.25">
      <c r="AE954" s="1"/>
      <c r="AF954" s="1"/>
      <c r="AG954" s="1"/>
      <c r="AH954" s="1"/>
      <c r="AI954" s="1"/>
    </row>
    <row r="955" spans="31:35" ht="13.2" x14ac:dyDescent="0.25">
      <c r="AE955" s="1"/>
      <c r="AF955" s="1"/>
      <c r="AG955" s="1"/>
      <c r="AH955" s="1"/>
      <c r="AI955" s="1"/>
    </row>
    <row r="956" spans="31:35" ht="13.2" x14ac:dyDescent="0.25">
      <c r="AE956" s="1"/>
      <c r="AF956" s="1"/>
      <c r="AG956" s="1"/>
      <c r="AH956" s="1"/>
      <c r="AI956" s="1"/>
    </row>
    <row r="957" spans="31:35" ht="13.2" x14ac:dyDescent="0.25">
      <c r="AE957" s="1"/>
      <c r="AF957" s="1"/>
      <c r="AG957" s="1"/>
      <c r="AH957" s="1"/>
      <c r="AI957" s="1"/>
    </row>
    <row r="958" spans="31:35" ht="13.2" x14ac:dyDescent="0.25">
      <c r="AE958" s="1"/>
      <c r="AF958" s="1"/>
      <c r="AG958" s="1"/>
      <c r="AH958" s="1"/>
      <c r="AI958" s="1"/>
    </row>
    <row r="959" spans="31:35" ht="13.2" x14ac:dyDescent="0.25">
      <c r="AE959" s="1"/>
      <c r="AF959" s="1"/>
      <c r="AG959" s="1"/>
      <c r="AH959" s="1"/>
      <c r="AI959" s="1"/>
    </row>
    <row r="960" spans="31:35" ht="13.2" x14ac:dyDescent="0.25">
      <c r="AE960" s="1"/>
      <c r="AF960" s="1"/>
      <c r="AG960" s="1"/>
      <c r="AH960" s="1"/>
      <c r="AI960" s="1"/>
    </row>
    <row r="961" spans="31:35" ht="13.2" x14ac:dyDescent="0.25">
      <c r="AE961" s="1"/>
      <c r="AF961" s="1"/>
      <c r="AG961" s="1"/>
      <c r="AH961" s="1"/>
      <c r="AI961" s="1"/>
    </row>
    <row r="962" spans="31:35" ht="13.2" x14ac:dyDescent="0.25">
      <c r="AE962" s="1"/>
      <c r="AF962" s="1"/>
      <c r="AG962" s="1"/>
      <c r="AH962" s="1"/>
      <c r="AI962" s="1"/>
    </row>
    <row r="963" spans="31:35" ht="13.2" x14ac:dyDescent="0.25">
      <c r="AE963" s="1"/>
      <c r="AF963" s="1"/>
      <c r="AG963" s="1"/>
      <c r="AH963" s="1"/>
      <c r="AI963" s="1"/>
    </row>
    <row r="964" spans="31:35" ht="13.2" x14ac:dyDescent="0.25">
      <c r="AE964" s="1"/>
      <c r="AF964" s="1"/>
      <c r="AG964" s="1"/>
      <c r="AH964" s="1"/>
      <c r="AI964" s="1"/>
    </row>
    <row r="965" spans="31:35" ht="13.2" x14ac:dyDescent="0.25">
      <c r="AE965" s="1"/>
      <c r="AF965" s="1"/>
      <c r="AG965" s="1"/>
      <c r="AH965" s="1"/>
      <c r="AI965" s="1"/>
    </row>
    <row r="966" spans="31:35" ht="13.2" x14ac:dyDescent="0.25">
      <c r="AE966" s="1"/>
      <c r="AF966" s="1"/>
      <c r="AG966" s="1"/>
      <c r="AH966" s="1"/>
      <c r="AI966" s="1"/>
    </row>
    <row r="967" spans="31:35" ht="13.2" x14ac:dyDescent="0.25">
      <c r="AE967" s="1"/>
      <c r="AF967" s="1"/>
      <c r="AG967" s="1"/>
      <c r="AH967" s="1"/>
      <c r="AI967" s="1"/>
    </row>
    <row r="968" spans="31:35" ht="13.2" x14ac:dyDescent="0.25">
      <c r="AE968" s="1"/>
      <c r="AF968" s="1"/>
      <c r="AG968" s="1"/>
      <c r="AH968" s="1"/>
      <c r="AI968" s="1"/>
    </row>
    <row r="969" spans="31:35" ht="13.2" x14ac:dyDescent="0.25">
      <c r="AE969" s="1"/>
      <c r="AF969" s="1"/>
      <c r="AG969" s="1"/>
      <c r="AH969" s="1"/>
      <c r="AI969" s="1"/>
    </row>
    <row r="970" spans="31:35" ht="13.2" x14ac:dyDescent="0.25">
      <c r="AE970" s="1"/>
      <c r="AF970" s="1"/>
      <c r="AG970" s="1"/>
      <c r="AH970" s="1"/>
      <c r="AI970" s="1"/>
    </row>
    <row r="971" spans="31:35" ht="13.2" x14ac:dyDescent="0.25">
      <c r="AE971" s="1"/>
      <c r="AF971" s="1"/>
      <c r="AG971" s="1"/>
      <c r="AH971" s="1"/>
      <c r="AI971" s="1"/>
    </row>
    <row r="972" spans="31:35" ht="13.2" x14ac:dyDescent="0.25">
      <c r="AE972" s="1"/>
      <c r="AF972" s="1"/>
      <c r="AG972" s="1"/>
      <c r="AH972" s="1"/>
      <c r="AI972" s="1"/>
    </row>
    <row r="973" spans="31:35" ht="13.2" x14ac:dyDescent="0.25">
      <c r="AE973" s="1"/>
      <c r="AF973" s="1"/>
      <c r="AG973" s="1"/>
      <c r="AH973" s="1"/>
      <c r="AI973" s="1"/>
    </row>
    <row r="974" spans="31:35" ht="13.2" x14ac:dyDescent="0.25">
      <c r="AE974" s="1"/>
      <c r="AF974" s="1"/>
      <c r="AG974" s="1"/>
      <c r="AH974" s="1"/>
      <c r="AI974" s="1"/>
    </row>
    <row r="975" spans="31:35" ht="13.2" x14ac:dyDescent="0.25">
      <c r="AE975" s="1"/>
      <c r="AF975" s="1"/>
      <c r="AG975" s="1"/>
      <c r="AH975" s="1"/>
      <c r="AI975" s="1"/>
    </row>
    <row r="976" spans="31:35" ht="13.2" x14ac:dyDescent="0.25">
      <c r="AE976" s="1"/>
      <c r="AF976" s="1"/>
      <c r="AG976" s="1"/>
      <c r="AH976" s="1"/>
      <c r="AI976" s="1"/>
    </row>
    <row r="977" spans="31:35" ht="13.2" x14ac:dyDescent="0.25">
      <c r="AE977" s="1"/>
      <c r="AF977" s="1"/>
      <c r="AG977" s="1"/>
      <c r="AH977" s="1"/>
      <c r="AI977" s="1"/>
    </row>
    <row r="978" spans="31:35" ht="13.2" x14ac:dyDescent="0.25">
      <c r="AE978" s="1"/>
      <c r="AF978" s="1"/>
      <c r="AG978" s="1"/>
      <c r="AH978" s="1"/>
      <c r="AI978" s="1"/>
    </row>
    <row r="979" spans="31:35" ht="13.2" x14ac:dyDescent="0.25">
      <c r="AE979" s="1"/>
      <c r="AF979" s="1"/>
      <c r="AG979" s="1"/>
      <c r="AH979" s="1"/>
      <c r="AI979" s="1"/>
    </row>
    <row r="980" spans="31:35" ht="13.2" x14ac:dyDescent="0.25">
      <c r="AE980" s="1"/>
      <c r="AF980" s="1"/>
      <c r="AG980" s="1"/>
      <c r="AH980" s="1"/>
      <c r="AI980" s="1"/>
    </row>
    <row r="981" spans="31:35" ht="13.2" x14ac:dyDescent="0.25">
      <c r="AE981" s="1"/>
      <c r="AF981" s="1"/>
      <c r="AG981" s="1"/>
      <c r="AH981" s="1"/>
      <c r="AI981" s="1"/>
    </row>
    <row r="982" spans="31:35" ht="13.2" x14ac:dyDescent="0.25">
      <c r="AE982" s="1"/>
      <c r="AF982" s="1"/>
      <c r="AG982" s="1"/>
      <c r="AH982" s="1"/>
      <c r="AI982" s="1"/>
    </row>
    <row r="983" spans="31:35" ht="13.2" x14ac:dyDescent="0.25">
      <c r="AE983" s="1"/>
      <c r="AF983" s="1"/>
      <c r="AG983" s="1"/>
      <c r="AH983" s="1"/>
      <c r="AI983" s="1"/>
    </row>
    <row r="984" spans="31:35" ht="13.2" x14ac:dyDescent="0.25">
      <c r="AE984" s="1"/>
      <c r="AF984" s="1"/>
      <c r="AG984" s="1"/>
      <c r="AH984" s="1"/>
      <c r="AI984" s="1"/>
    </row>
    <row r="985" spans="31:35" ht="13.2" x14ac:dyDescent="0.25">
      <c r="AE985" s="1"/>
      <c r="AF985" s="1"/>
      <c r="AG985" s="1"/>
      <c r="AH985" s="1"/>
      <c r="AI985" s="1"/>
    </row>
    <row r="986" spans="31:35" ht="13.2" x14ac:dyDescent="0.25">
      <c r="AE986" s="1"/>
      <c r="AF986" s="1"/>
      <c r="AG986" s="1"/>
      <c r="AH986" s="1"/>
      <c r="AI986" s="1"/>
    </row>
    <row r="987" spans="31:35" ht="13.2" x14ac:dyDescent="0.25">
      <c r="AE987" s="1"/>
      <c r="AF987" s="1"/>
      <c r="AG987" s="1"/>
      <c r="AH987" s="1"/>
      <c r="AI987" s="1"/>
    </row>
    <row r="988" spans="31:35" ht="13.2" x14ac:dyDescent="0.25">
      <c r="AE988" s="1"/>
      <c r="AF988" s="1"/>
      <c r="AG988" s="1"/>
      <c r="AH988" s="1"/>
      <c r="AI988" s="1"/>
    </row>
    <row r="989" spans="31:35" ht="13.2" x14ac:dyDescent="0.25">
      <c r="AE989" s="1"/>
      <c r="AF989" s="1"/>
      <c r="AG989" s="1"/>
      <c r="AH989" s="1"/>
      <c r="AI989" s="1"/>
    </row>
    <row r="990" spans="31:35" ht="13.2" x14ac:dyDescent="0.25">
      <c r="AE990" s="1"/>
      <c r="AF990" s="1"/>
      <c r="AG990" s="1"/>
      <c r="AH990" s="1"/>
      <c r="AI990" s="1"/>
    </row>
    <row r="991" spans="31:35" ht="13.2" x14ac:dyDescent="0.25">
      <c r="AE991" s="1"/>
      <c r="AF991" s="1"/>
      <c r="AG991" s="1"/>
      <c r="AH991" s="1"/>
      <c r="AI991" s="1"/>
    </row>
    <row r="992" spans="31:35" ht="13.2" x14ac:dyDescent="0.25">
      <c r="AE992" s="1"/>
      <c r="AF992" s="1"/>
      <c r="AG992" s="1"/>
      <c r="AH992" s="1"/>
      <c r="AI992" s="1"/>
    </row>
    <row r="993" spans="31:35" ht="13.2" x14ac:dyDescent="0.25">
      <c r="AE993" s="1"/>
      <c r="AF993" s="1"/>
      <c r="AG993" s="1"/>
      <c r="AH993" s="1"/>
      <c r="AI993" s="1"/>
    </row>
    <row r="994" spans="31:35" ht="13.2" x14ac:dyDescent="0.25">
      <c r="AE994" s="1"/>
      <c r="AF994" s="1"/>
      <c r="AG994" s="1"/>
      <c r="AH994" s="1"/>
      <c r="AI994" s="1"/>
    </row>
    <row r="995" spans="31:35" ht="13.2" x14ac:dyDescent="0.25">
      <c r="AE995" s="1"/>
      <c r="AF995" s="1"/>
      <c r="AG995" s="1"/>
      <c r="AH995" s="1"/>
      <c r="AI995" s="1"/>
    </row>
    <row r="996" spans="31:35" ht="13.2" x14ac:dyDescent="0.25">
      <c r="AE996" s="1"/>
      <c r="AF996" s="1"/>
      <c r="AG996" s="1"/>
      <c r="AH996" s="1"/>
      <c r="AI996" s="1"/>
    </row>
    <row r="997" spans="31:35" ht="13.2" x14ac:dyDescent="0.25">
      <c r="AE997" s="1"/>
      <c r="AF997" s="1"/>
      <c r="AG997" s="1"/>
      <c r="AH997" s="1"/>
      <c r="AI997" s="1"/>
    </row>
    <row r="998" spans="31:35" ht="13.2" x14ac:dyDescent="0.25">
      <c r="AE998" s="1"/>
      <c r="AF998" s="1"/>
      <c r="AG998" s="1"/>
      <c r="AH998" s="1"/>
      <c r="AI998" s="1"/>
    </row>
    <row r="999" spans="31:35" ht="13.2" x14ac:dyDescent="0.25">
      <c r="AE999" s="1"/>
      <c r="AF999" s="1"/>
      <c r="AG999" s="1"/>
      <c r="AH999" s="1"/>
      <c r="AI999" s="1"/>
    </row>
    <row r="1000" spans="31:35" ht="13.2" x14ac:dyDescent="0.25">
      <c r="AE1000" s="1"/>
      <c r="AF1000" s="1"/>
      <c r="AG1000" s="1"/>
      <c r="AH1000" s="1"/>
      <c r="AI1000" s="1"/>
    </row>
    <row r="1001" spans="31:35" ht="13.2" x14ac:dyDescent="0.25">
      <c r="AE1001" s="1"/>
      <c r="AF1001" s="1"/>
      <c r="AG1001" s="1"/>
      <c r="AH1001" s="1"/>
      <c r="AI1001" s="1"/>
    </row>
    <row r="1002" spans="31:35" ht="13.2" x14ac:dyDescent="0.25">
      <c r="AE1002" s="1"/>
      <c r="AF1002" s="1"/>
      <c r="AG1002" s="1"/>
      <c r="AH1002" s="1"/>
      <c r="AI1002" s="1"/>
    </row>
    <row r="1003" spans="31:35" ht="13.2" x14ac:dyDescent="0.25">
      <c r="AE1003" s="1"/>
      <c r="AF1003" s="1"/>
      <c r="AG1003" s="1"/>
      <c r="AH1003" s="1"/>
      <c r="AI1003" s="1"/>
    </row>
    <row r="1004" spans="31:35" ht="13.2" x14ac:dyDescent="0.25">
      <c r="AE1004" s="1"/>
      <c r="AF1004" s="1"/>
      <c r="AG1004" s="1"/>
      <c r="AH1004" s="1"/>
      <c r="AI1004" s="1"/>
    </row>
    <row r="1005" spans="31:35" ht="13.2" x14ac:dyDescent="0.25">
      <c r="AE1005" s="1"/>
      <c r="AF1005" s="1"/>
      <c r="AG1005" s="1"/>
      <c r="AH1005" s="1"/>
      <c r="AI1005" s="1"/>
    </row>
    <row r="1006" spans="31:35" ht="13.2" x14ac:dyDescent="0.25">
      <c r="AE1006" s="1"/>
      <c r="AF1006" s="1"/>
      <c r="AG1006" s="1"/>
      <c r="AH1006" s="1"/>
      <c r="AI1006" s="1"/>
    </row>
    <row r="1007" spans="31:35" ht="13.2" x14ac:dyDescent="0.25">
      <c r="AE1007" s="1"/>
      <c r="AF1007" s="1"/>
      <c r="AG1007" s="1"/>
      <c r="AH1007" s="1"/>
      <c r="AI1007" s="1"/>
    </row>
    <row r="1008" spans="31:35" ht="13.2" x14ac:dyDescent="0.25">
      <c r="AE1008" s="1"/>
      <c r="AF1008" s="1"/>
      <c r="AG1008" s="1"/>
      <c r="AH1008" s="1"/>
      <c r="AI1008" s="1"/>
    </row>
  </sheetData>
  <mergeCells count="5">
    <mergeCell ref="AB4:AD4"/>
    <mergeCell ref="AB18:AD18"/>
    <mergeCell ref="C3:Z3"/>
    <mergeCell ref="C17:Z17"/>
    <mergeCell ref="C1:Z1"/>
  </mergeCells>
  <conditionalFormatting sqref="B6:B15">
    <cfRule type="containsBlanks" dxfId="13" priority="28">
      <formula>LEN(TRIM(B6))=0</formula>
    </cfRule>
  </conditionalFormatting>
  <conditionalFormatting sqref="C6:C15">
    <cfRule type="cellIs" dxfId="12" priority="6" operator="greaterThan">
      <formula>$D$4</formula>
    </cfRule>
  </conditionalFormatting>
  <conditionalFormatting sqref="C20:C33">
    <cfRule type="cellIs" dxfId="11" priority="16" operator="greaterThan">
      <formula>$D$18</formula>
    </cfRule>
  </conditionalFormatting>
  <conditionalFormatting sqref="C6:Z15 B20:Z33">
    <cfRule type="containsBlanks" dxfId="10" priority="7">
      <formula>LEN(TRIM(B6))=0</formula>
    </cfRule>
  </conditionalFormatting>
  <conditionalFormatting sqref="F6:F15">
    <cfRule type="cellIs" dxfId="9" priority="5" operator="greaterThan">
      <formula>$G$4</formula>
    </cfRule>
  </conditionalFormatting>
  <conditionalFormatting sqref="F20:F33">
    <cfRule type="cellIs" dxfId="8" priority="15" operator="greaterThan">
      <formula>$G$18</formula>
    </cfRule>
  </conditionalFormatting>
  <conditionalFormatting sqref="I6:I15">
    <cfRule type="cellIs" dxfId="7" priority="3" operator="greaterThan">
      <formula>$J$4</formula>
    </cfRule>
  </conditionalFormatting>
  <conditionalFormatting sqref="I20:I33">
    <cfRule type="cellIs" dxfId="6" priority="14" operator="greaterThan">
      <formula>$J$18</formula>
    </cfRule>
  </conditionalFormatting>
  <conditionalFormatting sqref="R6:R15">
    <cfRule type="cellIs" dxfId="5" priority="1" operator="greaterThan">
      <formula>$S$4</formula>
    </cfRule>
  </conditionalFormatting>
  <conditionalFormatting sqref="R20:R33">
    <cfRule type="cellIs" dxfId="4" priority="11" operator="greaterThan">
      <formula>$S$18</formula>
    </cfRule>
  </conditionalFormatting>
  <conditionalFormatting sqref="U6:U15">
    <cfRule type="cellIs" dxfId="3" priority="19" operator="greaterThan">
      <formula>$V$4</formula>
    </cfRule>
  </conditionalFormatting>
  <conditionalFormatting sqref="U20:U33">
    <cfRule type="cellIs" dxfId="2" priority="10" operator="greaterThan">
      <formula>$V$18</formula>
    </cfRule>
  </conditionalFormatting>
  <conditionalFormatting sqref="X6:X15">
    <cfRule type="cellIs" dxfId="1" priority="18" operator="greaterThan">
      <formula>$Y$4</formula>
    </cfRule>
  </conditionalFormatting>
  <conditionalFormatting sqref="X20:X33">
    <cfRule type="cellIs" dxfId="0" priority="9" operator="greaterThan">
      <formula>$Y$18</formula>
    </cfRule>
  </conditionalFormatting>
  <dataValidations count="2">
    <dataValidation type="list" showInputMessage="1" showErrorMessage="1" errorTitle="STOP" error="Nepareizs komandas nosaukums!" sqref="B6:B15" xr:uid="{C8F265C5-C950-48E6-AC8E-88FF560FBF3D}">
      <formula1>KOM_Amat</formula1>
    </dataValidation>
    <dataValidation type="list" allowBlank="1" sqref="B20:B33" xr:uid="{00000000-0002-0000-0000-000001000000}">
      <formula1>KOM_Sports</formula1>
    </dataValidation>
  </dataValidations>
  <pageMargins left="0.25" right="0.25" top="0.75" bottom="0.75" header="0.3" footer="0.3"/>
  <pageSetup paperSize="9" orientation="landscape" horizontalDpi="360" verticalDpi="360" r:id="rId1"/>
  <rowBreaks count="1" manualBreakCount="1">
    <brk id="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0C67D-7BBB-45B1-8ADC-0F0C324D17BA}">
  <dimension ref="C3:G12"/>
  <sheetViews>
    <sheetView workbookViewId="0">
      <selection activeCell="D31" sqref="D30:D31"/>
    </sheetView>
  </sheetViews>
  <sheetFormatPr defaultRowHeight="13.2" x14ac:dyDescent="0.25"/>
  <cols>
    <col min="3" max="3" width="9.88671875" customWidth="1"/>
    <col min="4" max="4" width="59.88671875" customWidth="1"/>
    <col min="5" max="5" width="14" customWidth="1"/>
    <col min="6" max="6" width="13" customWidth="1"/>
  </cols>
  <sheetData>
    <row r="3" spans="3:7" x14ac:dyDescent="0.25">
      <c r="C3" s="13" t="s">
        <v>14</v>
      </c>
      <c r="D3" s="14" t="s">
        <v>15</v>
      </c>
      <c r="E3" s="32" t="s">
        <v>22</v>
      </c>
      <c r="F3" s="14" t="s">
        <v>36</v>
      </c>
      <c r="G3" s="14" t="s">
        <v>16</v>
      </c>
    </row>
    <row r="4" spans="3:7" x14ac:dyDescent="0.25">
      <c r="C4" s="35" t="s">
        <v>35</v>
      </c>
      <c r="D4" s="149" t="s">
        <v>35</v>
      </c>
      <c r="E4" s="15"/>
      <c r="F4" s="15"/>
      <c r="G4" s="15"/>
    </row>
    <row r="5" spans="3:7" x14ac:dyDescent="0.25">
      <c r="C5" s="15">
        <v>1</v>
      </c>
      <c r="D5" s="16" t="s">
        <v>47</v>
      </c>
      <c r="E5" s="15">
        <v>90</v>
      </c>
      <c r="F5" s="15"/>
      <c r="G5" s="15">
        <v>30</v>
      </c>
    </row>
    <row r="6" spans="3:7" x14ac:dyDescent="0.25">
      <c r="C6" s="15">
        <v>2</v>
      </c>
      <c r="D6" s="16" t="s">
        <v>23</v>
      </c>
      <c r="E6" s="15">
        <v>90</v>
      </c>
      <c r="F6" s="43"/>
      <c r="G6" s="15">
        <v>40</v>
      </c>
    </row>
    <row r="7" spans="3:7" x14ac:dyDescent="0.25">
      <c r="C7" s="15">
        <v>3</v>
      </c>
      <c r="D7" s="16" t="s">
        <v>48</v>
      </c>
      <c r="E7" s="15"/>
      <c r="F7" s="43">
        <v>70</v>
      </c>
      <c r="G7" s="15">
        <v>30</v>
      </c>
    </row>
    <row r="8" spans="3:7" x14ac:dyDescent="0.25">
      <c r="C8" s="15">
        <v>4</v>
      </c>
      <c r="D8" s="16" t="s">
        <v>49</v>
      </c>
      <c r="E8" s="15">
        <v>70</v>
      </c>
      <c r="F8" s="43"/>
      <c r="G8" s="15">
        <v>30</v>
      </c>
    </row>
    <row r="9" spans="3:7" x14ac:dyDescent="0.25">
      <c r="C9" s="15">
        <v>5</v>
      </c>
      <c r="D9" s="16" t="s">
        <v>50</v>
      </c>
      <c r="E9" s="15"/>
      <c r="F9" s="43">
        <v>80</v>
      </c>
      <c r="G9" s="15">
        <v>30</v>
      </c>
    </row>
    <row r="10" spans="3:7" x14ac:dyDescent="0.25">
      <c r="C10" s="15">
        <v>6</v>
      </c>
      <c r="D10" s="16" t="s">
        <v>51</v>
      </c>
      <c r="E10" s="15">
        <v>60</v>
      </c>
      <c r="F10" s="43"/>
      <c r="G10" s="15">
        <v>30</v>
      </c>
    </row>
    <row r="11" spans="3:7" x14ac:dyDescent="0.25">
      <c r="C11" s="15">
        <v>7</v>
      </c>
      <c r="D11" s="16" t="s">
        <v>52</v>
      </c>
      <c r="E11" s="15"/>
      <c r="F11" s="43">
        <v>72</v>
      </c>
      <c r="G11" s="15">
        <v>30</v>
      </c>
    </row>
    <row r="12" spans="3:7" x14ac:dyDescent="0.25">
      <c r="C12" s="15">
        <v>8</v>
      </c>
      <c r="D12" s="16" t="s">
        <v>24</v>
      </c>
      <c r="E12" s="15">
        <v>40</v>
      </c>
      <c r="F12" s="43"/>
      <c r="G12" s="15">
        <v>15</v>
      </c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1:H42"/>
  <sheetViews>
    <sheetView topLeftCell="A15" workbookViewId="0">
      <selection activeCell="C30" sqref="C30:C42"/>
    </sheetView>
  </sheetViews>
  <sheetFormatPr defaultColWidth="14.44140625" defaultRowHeight="15.75" customHeight="1" x14ac:dyDescent="0.25"/>
  <cols>
    <col min="2" max="2" width="27.33203125" customWidth="1"/>
    <col min="3" max="3" width="35.33203125" customWidth="1"/>
    <col min="4" max="4" width="35.44140625" hidden="1" customWidth="1"/>
    <col min="5" max="5" width="20.44140625" hidden="1" customWidth="1"/>
    <col min="6" max="6" width="19.88671875" customWidth="1"/>
    <col min="7" max="7" width="56" customWidth="1"/>
  </cols>
  <sheetData>
    <row r="1" spans="2:8" ht="55.5" customHeight="1" x14ac:dyDescent="0.25"/>
    <row r="2" spans="2:8" ht="15.6" x14ac:dyDescent="0.3">
      <c r="B2" s="17" t="s">
        <v>0</v>
      </c>
      <c r="C2" s="30" t="s">
        <v>1</v>
      </c>
      <c r="D2" s="17"/>
      <c r="E2" s="17"/>
      <c r="F2" s="18" t="s">
        <v>3</v>
      </c>
      <c r="G2" s="19" t="s">
        <v>17</v>
      </c>
    </row>
    <row r="3" spans="2:8" ht="15" x14ac:dyDescent="0.25">
      <c r="B3" s="28" t="s">
        <v>4</v>
      </c>
      <c r="C3" s="27" t="s">
        <v>19</v>
      </c>
      <c r="D3" s="29"/>
      <c r="E3" s="25"/>
      <c r="F3" s="146" t="s">
        <v>35</v>
      </c>
      <c r="G3" s="150" t="s">
        <v>35</v>
      </c>
    </row>
    <row r="4" spans="2:8" ht="15" x14ac:dyDescent="0.25">
      <c r="B4" s="28" t="s">
        <v>4</v>
      </c>
      <c r="C4" s="25" t="s">
        <v>20</v>
      </c>
      <c r="D4" s="29"/>
      <c r="E4" s="25"/>
      <c r="F4" s="146">
        <v>1</v>
      </c>
      <c r="G4" s="150"/>
    </row>
    <row r="5" spans="2:8" ht="15" x14ac:dyDescent="0.25">
      <c r="B5" s="28" t="s">
        <v>4</v>
      </c>
      <c r="C5" s="27" t="s">
        <v>21</v>
      </c>
      <c r="D5" s="29"/>
      <c r="E5" s="25"/>
      <c r="F5" s="146" t="s">
        <v>35</v>
      </c>
      <c r="G5" s="151" t="str">
        <f>VLOOKUP(F5, Routes!C$4:D$12, 2, FALSE)</f>
        <v>--</v>
      </c>
      <c r="H5" s="147"/>
    </row>
    <row r="6" spans="2:8" ht="15" x14ac:dyDescent="0.25">
      <c r="B6" s="28" t="s">
        <v>4</v>
      </c>
      <c r="C6" s="126" t="s">
        <v>42</v>
      </c>
      <c r="D6" s="29"/>
      <c r="E6" s="25"/>
      <c r="F6" s="146">
        <v>7</v>
      </c>
      <c r="G6" s="150" t="s">
        <v>35</v>
      </c>
      <c r="H6" s="148"/>
    </row>
    <row r="7" spans="2:8" ht="15" x14ac:dyDescent="0.25">
      <c r="B7" s="28" t="s">
        <v>4</v>
      </c>
      <c r="C7" s="25" t="s">
        <v>46</v>
      </c>
      <c r="D7" s="29"/>
      <c r="E7" s="25"/>
      <c r="F7" s="146">
        <v>5</v>
      </c>
      <c r="G7" s="151" t="str">
        <f>VLOOKUP(F7, Routes!C$4:D$12, 2, FALSE)</f>
        <v>Augšā-lejā / Up-Down</v>
      </c>
      <c r="H7" s="147"/>
    </row>
    <row r="8" spans="2:8" ht="15" x14ac:dyDescent="0.25">
      <c r="B8" s="28"/>
      <c r="C8" s="25"/>
      <c r="D8" s="29"/>
      <c r="E8" s="25"/>
      <c r="F8" s="146"/>
      <c r="G8" s="151" t="e">
        <f>VLOOKUP(F8, Routes!C$4:D$12, 2, FALSE)</f>
        <v>#N/A</v>
      </c>
      <c r="H8" s="148"/>
    </row>
    <row r="9" spans="2:8" ht="15" x14ac:dyDescent="0.25">
      <c r="B9" s="28" t="s">
        <v>4</v>
      </c>
      <c r="C9" s="25"/>
      <c r="D9" s="29"/>
      <c r="E9" s="25"/>
      <c r="F9" s="146" t="s">
        <v>35</v>
      </c>
      <c r="G9" s="23" t="str">
        <f>VLOOKUP(F9, Routes!C$4:D$12, 2, FALSE)</f>
        <v>--</v>
      </c>
    </row>
    <row r="10" spans="2:8" ht="15" x14ac:dyDescent="0.25">
      <c r="B10" s="28" t="s">
        <v>4</v>
      </c>
      <c r="C10" s="27"/>
      <c r="D10" s="29"/>
      <c r="E10" s="25"/>
      <c r="F10" s="146" t="s">
        <v>35</v>
      </c>
      <c r="G10" s="23" t="str">
        <f>VLOOKUP(F10, Routes!C$4:D$12, 2, FALSE)</f>
        <v>--</v>
      </c>
    </row>
    <row r="11" spans="2:8" ht="15" x14ac:dyDescent="0.25">
      <c r="B11" s="28" t="s">
        <v>4</v>
      </c>
      <c r="C11" s="126"/>
      <c r="D11" s="29"/>
      <c r="E11" s="25"/>
      <c r="F11" s="146" t="s">
        <v>35</v>
      </c>
      <c r="G11" s="23" t="str">
        <f>VLOOKUP(F11, Routes!C$4:D$12, 2, FALSE)</f>
        <v>--</v>
      </c>
    </row>
    <row r="12" spans="2:8" ht="15" x14ac:dyDescent="0.25">
      <c r="B12" s="28" t="s">
        <v>4</v>
      </c>
      <c r="C12" s="126"/>
      <c r="D12" s="29"/>
      <c r="E12" s="25"/>
      <c r="F12" s="146" t="s">
        <v>35</v>
      </c>
      <c r="G12" s="23" t="str">
        <f>VLOOKUP(F12, Routes!C$4:D$12, 2, FALSE)</f>
        <v>--</v>
      </c>
    </row>
    <row r="13" spans="2:8" ht="15" x14ac:dyDescent="0.25">
      <c r="B13" s="3" t="s">
        <v>4</v>
      </c>
      <c r="C13" s="31"/>
      <c r="D13" s="25"/>
      <c r="E13" s="25"/>
      <c r="F13" s="146" t="s">
        <v>35</v>
      </c>
      <c r="G13" s="23" t="str">
        <f>VLOOKUP(F13, Routes!C$4:D$12, 2, FALSE)</f>
        <v>--</v>
      </c>
    </row>
    <row r="14" spans="2:8" ht="15" x14ac:dyDescent="0.25">
      <c r="B14" s="3" t="s">
        <v>4</v>
      </c>
      <c r="C14" s="25"/>
      <c r="D14" s="25"/>
      <c r="E14" s="25"/>
      <c r="F14" s="146" t="s">
        <v>35</v>
      </c>
      <c r="G14" s="23" t="str">
        <f>VLOOKUP(F14, Routes!C$4:D$12, 2, FALSE)</f>
        <v>--</v>
      </c>
    </row>
    <row r="15" spans="2:8" ht="15" x14ac:dyDescent="0.25">
      <c r="B15" s="3" t="s">
        <v>4</v>
      </c>
      <c r="D15" s="25"/>
      <c r="E15" s="25"/>
      <c r="F15" s="146" t="s">
        <v>35</v>
      </c>
      <c r="G15" s="23" t="str">
        <f>VLOOKUP(F15, Routes!C$4:D$12, 2, FALSE)</f>
        <v>--</v>
      </c>
    </row>
    <row r="16" spans="2:8" ht="15" x14ac:dyDescent="0.25">
      <c r="B16" s="20"/>
      <c r="C16" s="21"/>
      <c r="D16" s="21"/>
      <c r="E16" s="21"/>
      <c r="F16" s="22"/>
      <c r="G16" s="24"/>
    </row>
    <row r="17" spans="2:7" ht="15" x14ac:dyDescent="0.25">
      <c r="B17" s="3" t="s">
        <v>6</v>
      </c>
      <c r="C17" s="27" t="s">
        <v>37</v>
      </c>
      <c r="D17" s="25"/>
      <c r="E17" s="25"/>
      <c r="F17" s="26">
        <v>8</v>
      </c>
      <c r="G17" s="151" t="str">
        <f>VLOOKUP(F17, Routes!C$4:D$12, 2, FALSE)</f>
        <v>Mezgli / Knots</v>
      </c>
    </row>
    <row r="18" spans="2:7" ht="15" x14ac:dyDescent="0.25">
      <c r="B18" s="3" t="s">
        <v>6</v>
      </c>
      <c r="C18" s="27" t="s">
        <v>38</v>
      </c>
      <c r="D18" s="25"/>
      <c r="E18" s="25"/>
      <c r="F18" s="26" t="s">
        <v>35</v>
      </c>
      <c r="G18" s="151" t="str">
        <f>VLOOKUP(F18, Routes!C$4:D$12, 2, FALSE)</f>
        <v>--</v>
      </c>
    </row>
    <row r="19" spans="2:7" ht="15" x14ac:dyDescent="0.25">
      <c r="B19" s="3" t="s">
        <v>6</v>
      </c>
      <c r="C19" s="27" t="s">
        <v>39</v>
      </c>
      <c r="D19" s="25"/>
      <c r="E19" s="25"/>
      <c r="F19" s="26">
        <v>6</v>
      </c>
      <c r="G19" s="151" t="str">
        <f>VLOOKUP(F19, Routes!C$4:D$12, 2, FALSE)</f>
        <v>Svārsts / Pendulum</v>
      </c>
    </row>
    <row r="20" spans="2:7" ht="15" x14ac:dyDescent="0.25">
      <c r="B20" s="3" t="s">
        <v>6</v>
      </c>
      <c r="C20" s="31" t="s">
        <v>40</v>
      </c>
      <c r="D20" s="25"/>
      <c r="E20" s="25"/>
      <c r="F20" s="26" t="s">
        <v>35</v>
      </c>
      <c r="G20" s="151" t="str">
        <f>VLOOKUP(F20, Routes!C$4:D$12, 2, FALSE)</f>
        <v>--</v>
      </c>
    </row>
    <row r="21" spans="2:7" ht="15" x14ac:dyDescent="0.25">
      <c r="B21" s="3" t="s">
        <v>6</v>
      </c>
      <c r="C21" s="126" t="s">
        <v>43</v>
      </c>
      <c r="D21" s="25"/>
      <c r="E21" s="25"/>
      <c r="F21" s="26">
        <v>3</v>
      </c>
      <c r="G21" s="151" t="str">
        <f>VLOOKUP(F21, Routes!C$4:D$12, 2, FALSE)</f>
        <v>Dry-tooling, zalcings / Dry-tooling, zalcing</v>
      </c>
    </row>
    <row r="22" spans="2:7" ht="15" x14ac:dyDescent="0.25">
      <c r="B22" s="3" t="s">
        <v>6</v>
      </c>
      <c r="C22" s="31" t="s">
        <v>44</v>
      </c>
      <c r="D22" s="25"/>
      <c r="E22" s="25"/>
      <c r="F22" s="26">
        <v>2</v>
      </c>
      <c r="G22" s="151" t="str">
        <f>VLOOKUP(F22, Routes!C$4:D$12, 2, FALSE)</f>
        <v>Glābšanas darbi / Rescue</v>
      </c>
    </row>
    <row r="23" spans="2:7" ht="15" x14ac:dyDescent="0.25">
      <c r="B23" s="3" t="s">
        <v>6</v>
      </c>
      <c r="C23" s="25" t="s">
        <v>45</v>
      </c>
      <c r="D23" s="25"/>
      <c r="E23" s="25"/>
      <c r="F23" s="26">
        <v>4</v>
      </c>
      <c r="G23" s="151" t="str">
        <f>VLOOKUP(F23, Routes!C$4:D$12, 2, FALSE)</f>
        <v>Bīstamā leduskāpšana / Dangerous ice climbing</v>
      </c>
    </row>
    <row r="24" spans="2:7" ht="15" x14ac:dyDescent="0.25">
      <c r="B24" s="3" t="s">
        <v>6</v>
      </c>
      <c r="C24" s="27" t="s">
        <v>41</v>
      </c>
      <c r="D24" s="25"/>
      <c r="E24" s="25"/>
      <c r="F24" s="26" t="s">
        <v>35</v>
      </c>
      <c r="G24" s="151" t="str">
        <f>VLOOKUP(F24, Routes!C$4:D$12, 2, FALSE)</f>
        <v>--</v>
      </c>
    </row>
    <row r="25" spans="2:7" ht="15" x14ac:dyDescent="0.25">
      <c r="B25" s="3" t="s">
        <v>6</v>
      </c>
      <c r="C25" s="25"/>
      <c r="D25" s="25"/>
      <c r="E25" s="25"/>
      <c r="F25" s="26"/>
      <c r="G25" s="151" t="e">
        <f>VLOOKUP(F25, Routes!C$4:D$12, 2, FALSE)</f>
        <v>#N/A</v>
      </c>
    </row>
    <row r="26" spans="2:7" ht="15" x14ac:dyDescent="0.25">
      <c r="B26" s="3" t="s">
        <v>6</v>
      </c>
      <c r="C26" s="25"/>
      <c r="D26" s="25"/>
      <c r="E26" s="25"/>
      <c r="F26" s="26"/>
      <c r="G26" s="151" t="e">
        <f>VLOOKUP(F26, Routes!C$4:D$12, 2, FALSE)</f>
        <v>#N/A</v>
      </c>
    </row>
    <row r="30" spans="2:7" ht="15.75" customHeight="1" x14ac:dyDescent="0.25">
      <c r="C30" s="27" t="s">
        <v>19</v>
      </c>
    </row>
    <row r="31" spans="2:7" ht="15.75" customHeight="1" x14ac:dyDescent="0.25">
      <c r="C31" s="25" t="s">
        <v>20</v>
      </c>
    </row>
    <row r="32" spans="2:7" ht="15.75" customHeight="1" x14ac:dyDescent="0.25">
      <c r="C32" s="27" t="s">
        <v>21</v>
      </c>
    </row>
    <row r="33" spans="3:3" ht="15.75" customHeight="1" x14ac:dyDescent="0.25">
      <c r="C33" s="126" t="s">
        <v>42</v>
      </c>
    </row>
    <row r="34" spans="3:3" ht="15.75" customHeight="1" x14ac:dyDescent="0.25">
      <c r="C34" s="25" t="s">
        <v>46</v>
      </c>
    </row>
    <row r="35" spans="3:3" ht="15.75" customHeight="1" x14ac:dyDescent="0.25">
      <c r="C35" s="27" t="s">
        <v>37</v>
      </c>
    </row>
    <row r="36" spans="3:3" ht="15.75" customHeight="1" x14ac:dyDescent="0.25">
      <c r="C36" s="27" t="s">
        <v>38</v>
      </c>
    </row>
    <row r="37" spans="3:3" ht="15.75" customHeight="1" x14ac:dyDescent="0.25">
      <c r="C37" s="27" t="s">
        <v>39</v>
      </c>
    </row>
    <row r="38" spans="3:3" ht="15.75" customHeight="1" x14ac:dyDescent="0.25">
      <c r="C38" s="31" t="s">
        <v>40</v>
      </c>
    </row>
    <row r="39" spans="3:3" ht="15.75" customHeight="1" x14ac:dyDescent="0.25">
      <c r="C39" s="126" t="s">
        <v>43</v>
      </c>
    </row>
    <row r="40" spans="3:3" ht="15.75" customHeight="1" x14ac:dyDescent="0.25">
      <c r="C40" s="31" t="s">
        <v>44</v>
      </c>
    </row>
    <row r="41" spans="3:3" ht="15.75" customHeight="1" x14ac:dyDescent="0.25">
      <c r="C41" s="25" t="s">
        <v>45</v>
      </c>
    </row>
    <row r="42" spans="3:3" ht="15.75" customHeight="1" x14ac:dyDescent="0.25">
      <c r="C42" s="27" t="s">
        <v>41</v>
      </c>
    </row>
  </sheetData>
  <customSheetViews>
    <customSheetView guid="{8BD94100-F48B-4748-9F7C-3D1617772481}" filter="1" showAutoFilter="1">
      <pageMargins left="0.7" right="0.7" top="0.75" bottom="0.75" header="0.3" footer="0.3"/>
      <autoFilter ref="B3:E20" xr:uid="{0C23C79A-5767-43DA-8A65-5AC054D66486}"/>
    </customSheetView>
  </customSheetViews>
  <dataValidations count="1">
    <dataValidation type="list" allowBlank="1" showInputMessage="1" showErrorMessage="1" sqref="F17:F26 F3:F15" xr:uid="{82751E8D-1835-484A-9D5B-46D9A75C7156}">
      <formula1>ROUTE_NO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034ED-6C64-4394-BA18-100FB6D62D48}">
  <dimension ref="A2:C64"/>
  <sheetViews>
    <sheetView topLeftCell="A24" zoomScale="115" zoomScaleNormal="115" workbookViewId="0">
      <selection activeCell="B36" sqref="B36"/>
    </sheetView>
  </sheetViews>
  <sheetFormatPr defaultRowHeight="13.2" x14ac:dyDescent="0.25"/>
  <cols>
    <col min="1" max="1" width="35.88671875" customWidth="1"/>
    <col min="2" max="2" width="29.6640625" customWidth="1"/>
    <col min="3" max="3" width="11.109375" bestFit="1" customWidth="1"/>
  </cols>
  <sheetData>
    <row r="2" spans="1:3" x14ac:dyDescent="0.25">
      <c r="A2" s="164" t="s">
        <v>54</v>
      </c>
    </row>
    <row r="4" spans="1:3" x14ac:dyDescent="0.25">
      <c r="A4" s="166" t="s">
        <v>55</v>
      </c>
      <c r="B4" s="166" t="s">
        <v>56</v>
      </c>
      <c r="C4" s="166" t="s">
        <v>57</v>
      </c>
    </row>
    <row r="5" spans="1:3" x14ac:dyDescent="0.25">
      <c r="A5" s="16" t="s">
        <v>19</v>
      </c>
      <c r="B5" s="178" t="s">
        <v>94</v>
      </c>
      <c r="C5" s="174">
        <v>2000</v>
      </c>
    </row>
    <row r="6" spans="1:3" x14ac:dyDescent="0.25">
      <c r="A6" s="165" t="s">
        <v>19</v>
      </c>
      <c r="B6" s="178" t="s">
        <v>58</v>
      </c>
      <c r="C6" s="174">
        <v>1983</v>
      </c>
    </row>
    <row r="7" spans="1:3" x14ac:dyDescent="0.25">
      <c r="A7" s="165" t="s">
        <v>19</v>
      </c>
      <c r="B7" s="178" t="s">
        <v>93</v>
      </c>
      <c r="C7" s="15">
        <v>1987</v>
      </c>
    </row>
    <row r="8" spans="1:3" ht="13.8" thickBot="1" x14ac:dyDescent="0.3">
      <c r="A8" s="167" t="s">
        <v>19</v>
      </c>
      <c r="B8" s="179" t="s">
        <v>95</v>
      </c>
      <c r="C8" s="175">
        <v>1973</v>
      </c>
    </row>
    <row r="9" spans="1:3" x14ac:dyDescent="0.25">
      <c r="A9" s="170" t="s">
        <v>43</v>
      </c>
      <c r="B9" s="180" t="s">
        <v>59</v>
      </c>
      <c r="C9" s="176">
        <v>2005</v>
      </c>
    </row>
    <row r="10" spans="1:3" x14ac:dyDescent="0.25">
      <c r="A10" s="165" t="s">
        <v>43</v>
      </c>
      <c r="B10" s="178" t="s">
        <v>103</v>
      </c>
      <c r="C10" s="15">
        <v>1996</v>
      </c>
    </row>
    <row r="11" spans="1:3" x14ac:dyDescent="0.25">
      <c r="A11" s="165" t="s">
        <v>43</v>
      </c>
      <c r="B11" s="178" t="s">
        <v>102</v>
      </c>
      <c r="C11" s="15">
        <v>1997</v>
      </c>
    </row>
    <row r="12" spans="1:3" ht="13.8" thickBot="1" x14ac:dyDescent="0.3">
      <c r="A12" s="167" t="s">
        <v>43</v>
      </c>
      <c r="B12" s="179" t="s">
        <v>104</v>
      </c>
      <c r="C12" s="175">
        <v>1995</v>
      </c>
    </row>
    <row r="13" spans="1:3" x14ac:dyDescent="0.25">
      <c r="A13" s="170" t="s">
        <v>38</v>
      </c>
      <c r="B13" s="180" t="s">
        <v>60</v>
      </c>
      <c r="C13" s="176">
        <v>2004</v>
      </c>
    </row>
    <row r="14" spans="1:3" x14ac:dyDescent="0.25">
      <c r="A14" s="165" t="s">
        <v>38</v>
      </c>
      <c r="B14" s="178" t="s">
        <v>61</v>
      </c>
      <c r="C14" s="15">
        <v>2005</v>
      </c>
    </row>
    <row r="15" spans="1:3" x14ac:dyDescent="0.25">
      <c r="A15" s="165" t="s">
        <v>38</v>
      </c>
      <c r="B15" s="178" t="s">
        <v>105</v>
      </c>
      <c r="C15" s="15">
        <v>2004</v>
      </c>
    </row>
    <row r="16" spans="1:3" ht="13.8" thickBot="1" x14ac:dyDescent="0.3">
      <c r="A16" s="167" t="s">
        <v>38</v>
      </c>
      <c r="B16" s="179" t="s">
        <v>62</v>
      </c>
      <c r="C16" s="175">
        <v>1999</v>
      </c>
    </row>
    <row r="17" spans="1:3" x14ac:dyDescent="0.25">
      <c r="A17" s="170" t="s">
        <v>39</v>
      </c>
      <c r="B17" s="180" t="s">
        <v>100</v>
      </c>
      <c r="C17" s="176">
        <v>2003</v>
      </c>
    </row>
    <row r="18" spans="1:3" x14ac:dyDescent="0.25">
      <c r="A18" s="165" t="s">
        <v>39</v>
      </c>
      <c r="B18" s="178" t="s">
        <v>106</v>
      </c>
      <c r="C18" s="15">
        <v>2004</v>
      </c>
    </row>
    <row r="19" spans="1:3" x14ac:dyDescent="0.25">
      <c r="A19" s="165" t="s">
        <v>39</v>
      </c>
      <c r="B19" s="178" t="s">
        <v>101</v>
      </c>
      <c r="C19" s="15">
        <v>2001</v>
      </c>
    </row>
    <row r="20" spans="1:3" ht="13.8" thickBot="1" x14ac:dyDescent="0.3">
      <c r="A20" s="167" t="s">
        <v>39</v>
      </c>
      <c r="B20" s="179" t="s">
        <v>63</v>
      </c>
      <c r="C20" s="175">
        <v>2002</v>
      </c>
    </row>
    <row r="21" spans="1:3" x14ac:dyDescent="0.25">
      <c r="A21" s="170" t="s">
        <v>41</v>
      </c>
      <c r="B21" s="171" t="s">
        <v>64</v>
      </c>
      <c r="C21" s="176">
        <v>2008</v>
      </c>
    </row>
    <row r="22" spans="1:3" x14ac:dyDescent="0.25">
      <c r="A22" s="165" t="s">
        <v>41</v>
      </c>
      <c r="B22" s="16" t="s">
        <v>65</v>
      </c>
      <c r="C22" s="15">
        <v>2010</v>
      </c>
    </row>
    <row r="23" spans="1:3" x14ac:dyDescent="0.25">
      <c r="A23" s="165" t="s">
        <v>41</v>
      </c>
      <c r="B23" s="16" t="s">
        <v>66</v>
      </c>
      <c r="C23" s="15">
        <v>2010</v>
      </c>
    </row>
    <row r="24" spans="1:3" ht="13.8" thickBot="1" x14ac:dyDescent="0.3">
      <c r="A24" s="167" t="s">
        <v>41</v>
      </c>
      <c r="B24" s="168" t="s">
        <v>67</v>
      </c>
      <c r="C24" s="175">
        <v>2010</v>
      </c>
    </row>
    <row r="25" spans="1:3" x14ac:dyDescent="0.25">
      <c r="A25" s="170" t="s">
        <v>20</v>
      </c>
      <c r="B25" s="171" t="s">
        <v>68</v>
      </c>
      <c r="C25" s="176">
        <v>1994</v>
      </c>
    </row>
    <row r="26" spans="1:3" x14ac:dyDescent="0.25">
      <c r="A26" s="165" t="s">
        <v>20</v>
      </c>
      <c r="B26" s="16" t="s">
        <v>107</v>
      </c>
      <c r="C26" s="15">
        <v>1996</v>
      </c>
    </row>
    <row r="27" spans="1:3" x14ac:dyDescent="0.25">
      <c r="A27" s="165" t="s">
        <v>20</v>
      </c>
      <c r="B27" s="16" t="s">
        <v>69</v>
      </c>
      <c r="C27" s="15">
        <v>1989</v>
      </c>
    </row>
    <row r="28" spans="1:3" ht="13.8" thickBot="1" x14ac:dyDescent="0.3">
      <c r="A28" s="167" t="s">
        <v>20</v>
      </c>
      <c r="B28" s="179" t="s">
        <v>96</v>
      </c>
      <c r="C28" s="175">
        <v>1994</v>
      </c>
    </row>
    <row r="29" spans="1:3" x14ac:dyDescent="0.25">
      <c r="A29" s="170" t="s">
        <v>21</v>
      </c>
      <c r="B29" s="180" t="s">
        <v>97</v>
      </c>
      <c r="C29" s="176">
        <v>1994</v>
      </c>
    </row>
    <row r="30" spans="1:3" x14ac:dyDescent="0.25">
      <c r="A30" s="165" t="s">
        <v>21</v>
      </c>
      <c r="B30" s="178" t="s">
        <v>108</v>
      </c>
      <c r="C30" s="15">
        <v>1998</v>
      </c>
    </row>
    <row r="31" spans="1:3" x14ac:dyDescent="0.25">
      <c r="A31" s="165" t="s">
        <v>21</v>
      </c>
      <c r="B31" s="178" t="s">
        <v>98</v>
      </c>
      <c r="C31" s="15">
        <v>1999</v>
      </c>
    </row>
    <row r="32" spans="1:3" ht="13.8" thickBot="1" x14ac:dyDescent="0.3">
      <c r="A32" s="167" t="s">
        <v>21</v>
      </c>
      <c r="B32" s="179" t="s">
        <v>99</v>
      </c>
      <c r="C32" s="175">
        <v>1995</v>
      </c>
    </row>
    <row r="33" spans="1:3" x14ac:dyDescent="0.25">
      <c r="A33" s="170" t="s">
        <v>37</v>
      </c>
      <c r="B33" s="180" t="s">
        <v>70</v>
      </c>
      <c r="C33" s="176">
        <v>2006</v>
      </c>
    </row>
    <row r="34" spans="1:3" x14ac:dyDescent="0.25">
      <c r="A34" s="165" t="s">
        <v>37</v>
      </c>
      <c r="B34" s="16" t="s">
        <v>71</v>
      </c>
      <c r="C34" s="15">
        <v>2003</v>
      </c>
    </row>
    <row r="35" spans="1:3" x14ac:dyDescent="0.25">
      <c r="A35" s="165" t="s">
        <v>37</v>
      </c>
      <c r="B35" s="16" t="s">
        <v>72</v>
      </c>
      <c r="C35" s="15">
        <v>2007</v>
      </c>
    </row>
    <row r="36" spans="1:3" ht="13.8" thickBot="1" x14ac:dyDescent="0.3">
      <c r="A36" s="167" t="s">
        <v>37</v>
      </c>
      <c r="B36" s="168" t="s">
        <v>73</v>
      </c>
      <c r="C36" s="175">
        <v>2002</v>
      </c>
    </row>
    <row r="37" spans="1:3" x14ac:dyDescent="0.25">
      <c r="A37" s="170" t="s">
        <v>44</v>
      </c>
      <c r="B37" s="171" t="s">
        <v>74</v>
      </c>
      <c r="C37" s="176">
        <v>2007</v>
      </c>
    </row>
    <row r="38" spans="1:3" x14ac:dyDescent="0.25">
      <c r="A38" s="165" t="s">
        <v>44</v>
      </c>
      <c r="B38" s="16" t="s">
        <v>75</v>
      </c>
      <c r="C38" s="15">
        <v>2008</v>
      </c>
    </row>
    <row r="39" spans="1:3" x14ac:dyDescent="0.25">
      <c r="A39" s="165" t="s">
        <v>44</v>
      </c>
      <c r="B39" s="16" t="s">
        <v>76</v>
      </c>
      <c r="C39" s="15">
        <v>2006</v>
      </c>
    </row>
    <row r="40" spans="1:3" ht="13.8" thickBot="1" x14ac:dyDescent="0.3">
      <c r="A40" s="167" t="s">
        <v>44</v>
      </c>
      <c r="B40" s="168" t="s">
        <v>77</v>
      </c>
      <c r="C40" s="175">
        <v>2008</v>
      </c>
    </row>
    <row r="41" spans="1:3" x14ac:dyDescent="0.25">
      <c r="A41" s="170" t="s">
        <v>45</v>
      </c>
      <c r="B41" s="171" t="s">
        <v>78</v>
      </c>
      <c r="C41" s="176">
        <v>2009</v>
      </c>
    </row>
    <row r="42" spans="1:3" x14ac:dyDescent="0.25">
      <c r="A42" s="165" t="s">
        <v>45</v>
      </c>
      <c r="B42" s="16" t="s">
        <v>79</v>
      </c>
      <c r="C42" s="15">
        <v>2009</v>
      </c>
    </row>
    <row r="43" spans="1:3" x14ac:dyDescent="0.25">
      <c r="A43" s="165" t="s">
        <v>45</v>
      </c>
      <c r="B43" s="16" t="s">
        <v>80</v>
      </c>
      <c r="C43" s="15">
        <v>2009</v>
      </c>
    </row>
    <row r="44" spans="1:3" ht="13.8" thickBot="1" x14ac:dyDescent="0.3">
      <c r="A44" s="167" t="s">
        <v>45</v>
      </c>
      <c r="B44" s="168" t="s">
        <v>81</v>
      </c>
      <c r="C44" s="175">
        <v>2009</v>
      </c>
    </row>
    <row r="45" spans="1:3" x14ac:dyDescent="0.25">
      <c r="A45" s="170" t="s">
        <v>42</v>
      </c>
      <c r="B45" s="171" t="s">
        <v>82</v>
      </c>
      <c r="C45" s="176">
        <v>1989</v>
      </c>
    </row>
    <row r="46" spans="1:3" x14ac:dyDescent="0.25">
      <c r="A46" s="165" t="s">
        <v>42</v>
      </c>
      <c r="B46" s="16" t="s">
        <v>83</v>
      </c>
      <c r="C46" s="15">
        <v>1990</v>
      </c>
    </row>
    <row r="47" spans="1:3" x14ac:dyDescent="0.25">
      <c r="A47" s="165" t="s">
        <v>42</v>
      </c>
      <c r="B47" s="16" t="s">
        <v>84</v>
      </c>
      <c r="C47" s="15">
        <v>1997</v>
      </c>
    </row>
    <row r="48" spans="1:3" ht="13.8" thickBot="1" x14ac:dyDescent="0.3">
      <c r="A48" s="167" t="s">
        <v>42</v>
      </c>
      <c r="B48" s="168" t="s">
        <v>85</v>
      </c>
      <c r="C48" s="175">
        <v>2002</v>
      </c>
    </row>
    <row r="49" spans="1:3" x14ac:dyDescent="0.25">
      <c r="A49" s="170" t="s">
        <v>46</v>
      </c>
      <c r="B49" s="171" t="s">
        <v>86</v>
      </c>
      <c r="C49" s="176">
        <v>1991</v>
      </c>
    </row>
    <row r="50" spans="1:3" x14ac:dyDescent="0.25">
      <c r="A50" s="165" t="s">
        <v>46</v>
      </c>
      <c r="B50" s="178" t="s">
        <v>117</v>
      </c>
      <c r="C50" s="15">
        <v>2001</v>
      </c>
    </row>
    <row r="51" spans="1:3" x14ac:dyDescent="0.25">
      <c r="A51" s="165" t="s">
        <v>46</v>
      </c>
      <c r="B51" s="16" t="s">
        <v>87</v>
      </c>
      <c r="C51" s="15">
        <v>2003</v>
      </c>
    </row>
    <row r="52" spans="1:3" ht="13.8" thickBot="1" x14ac:dyDescent="0.3">
      <c r="A52" s="167" t="s">
        <v>46</v>
      </c>
      <c r="B52" s="168" t="s">
        <v>88</v>
      </c>
      <c r="C52" s="175">
        <v>2006</v>
      </c>
    </row>
    <row r="53" spans="1:3" x14ac:dyDescent="0.25">
      <c r="A53" s="170" t="s">
        <v>40</v>
      </c>
      <c r="B53" s="171" t="s">
        <v>89</v>
      </c>
      <c r="C53" s="176">
        <v>1990</v>
      </c>
    </row>
    <row r="54" spans="1:3" x14ac:dyDescent="0.25">
      <c r="A54" s="165" t="s">
        <v>40</v>
      </c>
      <c r="B54" s="16" t="s">
        <v>90</v>
      </c>
      <c r="C54" s="15">
        <v>1987</v>
      </c>
    </row>
    <row r="55" spans="1:3" x14ac:dyDescent="0.25">
      <c r="A55" s="165" t="s">
        <v>40</v>
      </c>
      <c r="B55" s="16" t="s">
        <v>91</v>
      </c>
      <c r="C55" s="15">
        <v>1987</v>
      </c>
    </row>
    <row r="56" spans="1:3" ht="13.8" thickBot="1" x14ac:dyDescent="0.3">
      <c r="A56" s="172" t="s">
        <v>40</v>
      </c>
      <c r="B56" s="173" t="s">
        <v>92</v>
      </c>
      <c r="C56" s="177">
        <v>1990</v>
      </c>
    </row>
    <row r="57" spans="1:3" x14ac:dyDescent="0.25">
      <c r="A57" s="169"/>
      <c r="B57" s="169"/>
      <c r="C57" s="169"/>
    </row>
    <row r="58" spans="1:3" x14ac:dyDescent="0.25">
      <c r="A58" s="165"/>
      <c r="B58" s="165"/>
      <c r="C58" s="165"/>
    </row>
    <row r="59" spans="1:3" x14ac:dyDescent="0.25">
      <c r="A59" s="165"/>
      <c r="B59" s="165"/>
      <c r="C59" s="165"/>
    </row>
    <row r="60" spans="1:3" x14ac:dyDescent="0.25">
      <c r="A60" s="165"/>
      <c r="B60" s="165"/>
      <c r="C60" s="165"/>
    </row>
    <row r="61" spans="1:3" x14ac:dyDescent="0.25">
      <c r="A61" s="165"/>
      <c r="B61" s="165"/>
      <c r="C61" s="165"/>
    </row>
    <row r="62" spans="1:3" x14ac:dyDescent="0.25">
      <c r="A62" s="165"/>
      <c r="B62" s="165"/>
      <c r="C62" s="165"/>
    </row>
    <row r="63" spans="1:3" x14ac:dyDescent="0.25">
      <c r="A63" s="165"/>
      <c r="B63" s="165"/>
      <c r="C63" s="165"/>
    </row>
    <row r="64" spans="1:3" x14ac:dyDescent="0.25">
      <c r="A64" s="165"/>
      <c r="B64" s="165"/>
      <c r="C64" s="165"/>
    </row>
  </sheetData>
  <dataValidations count="1">
    <dataValidation type="list" allowBlank="1" showInputMessage="1" showErrorMessage="1" sqref="A5:A64" xr:uid="{0E1EEB4F-C16B-4A6D-818E-B6A4D5AECA92}">
      <formula1>TEAM_NAME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K19:K20"/>
  <sheetViews>
    <sheetView showGridLines="0" workbookViewId="0">
      <selection activeCell="M20" sqref="B19:M20"/>
    </sheetView>
  </sheetViews>
  <sheetFormatPr defaultColWidth="14.44140625" defaultRowHeight="15.75" customHeight="1" x14ac:dyDescent="0.25"/>
  <sheetData>
    <row r="19" spans="11:11" ht="15.75" customHeight="1" x14ac:dyDescent="0.25">
      <c r="K19" s="1" t="s">
        <v>2</v>
      </c>
    </row>
    <row r="20" spans="11:11" ht="15.75" customHeight="1" x14ac:dyDescent="0.25">
      <c r="K20" s="4" t="s">
        <v>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B4:M19"/>
  <sheetViews>
    <sheetView showGridLines="0" workbookViewId="0">
      <selection activeCell="M20" sqref="B19:M20"/>
    </sheetView>
  </sheetViews>
  <sheetFormatPr defaultColWidth="14.44140625" defaultRowHeight="15.75" customHeight="1" x14ac:dyDescent="0.25"/>
  <cols>
    <col min="6" max="6" width="18.6640625" customWidth="1"/>
    <col min="13" max="13" width="21.33203125" customWidth="1"/>
  </cols>
  <sheetData>
    <row r="4" spans="2:13" ht="13.2" x14ac:dyDescent="0.25">
      <c r="B4" s="5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2:13" ht="45" x14ac:dyDescent="0.75">
      <c r="B5" s="143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8"/>
    </row>
    <row r="6" spans="2:13" ht="75" customHeight="1" x14ac:dyDescent="0.25">
      <c r="B6" s="136" t="s">
        <v>9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8"/>
    </row>
    <row r="7" spans="2:13" ht="69" customHeight="1" x14ac:dyDescent="0.25">
      <c r="B7" s="144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8"/>
    </row>
    <row r="8" spans="2:13" ht="13.2" x14ac:dyDescent="0.25">
      <c r="B8" s="9"/>
      <c r="M8" s="10"/>
    </row>
    <row r="9" spans="2:13" ht="105.6" x14ac:dyDescent="1.7">
      <c r="B9" s="145" t="s">
        <v>10</v>
      </c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2"/>
    </row>
    <row r="12" spans="2:13" ht="112.5" customHeight="1" x14ac:dyDescent="0.25"/>
    <row r="14" spans="2:13" ht="13.2" x14ac:dyDescent="0.25">
      <c r="B14" s="5"/>
      <c r="C14" s="7"/>
      <c r="D14" s="7"/>
      <c r="E14" s="7"/>
      <c r="F14" s="7"/>
      <c r="G14" s="7"/>
      <c r="H14" s="7"/>
      <c r="I14" s="7"/>
      <c r="J14" s="7"/>
      <c r="K14" s="7"/>
      <c r="L14" s="7"/>
      <c r="M14" s="8"/>
    </row>
    <row r="15" spans="2:13" ht="45" x14ac:dyDescent="0.75">
      <c r="B15" s="143" t="s">
        <v>12</v>
      </c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8"/>
    </row>
    <row r="16" spans="2:13" ht="63" x14ac:dyDescent="0.25">
      <c r="B16" s="136" t="s">
        <v>13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8"/>
    </row>
    <row r="17" spans="2:13" ht="72.75" customHeight="1" x14ac:dyDescent="0.25">
      <c r="B17" s="139">
        <v>0.78125</v>
      </c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8"/>
    </row>
    <row r="18" spans="2:13" ht="77.25" customHeight="1" x14ac:dyDescent="0.25">
      <c r="B18" s="9"/>
      <c r="M18" s="10"/>
    </row>
    <row r="19" spans="2:13" ht="87.6" x14ac:dyDescent="1.4"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2"/>
    </row>
  </sheetData>
  <mergeCells count="8">
    <mergeCell ref="B16:M16"/>
    <mergeCell ref="B17:M17"/>
    <mergeCell ref="B19:M19"/>
    <mergeCell ref="B5:M5"/>
    <mergeCell ref="B6:M6"/>
    <mergeCell ref="B7:M7"/>
    <mergeCell ref="B9:M9"/>
    <mergeCell ref="B15:M15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Remoss Cup 2025</vt:lpstr>
      <vt:lpstr>Routes</vt:lpstr>
      <vt:lpstr>Teams</vt:lpstr>
      <vt:lpstr>Teams&amp;members</vt:lpstr>
      <vt:lpstr>Sportsman rezults</vt:lpstr>
      <vt:lpstr>Attention msgs</vt:lpstr>
      <vt:lpstr>KOM_Amat</vt:lpstr>
      <vt:lpstr>KOM_Sports</vt:lpstr>
      <vt:lpstr>ROUTE_NAME</vt:lpstr>
      <vt:lpstr>ROUTE_NO</vt:lpstr>
      <vt:lpstr>TEAM_NAME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Artis Gailitis</dc:creator>
  <cp:lastModifiedBy>Artis Gailitis</cp:lastModifiedBy>
  <cp:lastPrinted>2025-03-01T17:06:33Z</cp:lastPrinted>
  <dcterms:created xsi:type="dcterms:W3CDTF">2022-09-23T20:13:28Z</dcterms:created>
  <dcterms:modified xsi:type="dcterms:W3CDTF">2025-03-01T17:40:49Z</dcterms:modified>
</cp:coreProperties>
</file>